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uticadns.com\users\S-Z\vpost\Desktop\2026 SSEAP\"/>
    </mc:Choice>
  </mc:AlternateContent>
  <xr:revisionPtr revIDLastSave="0" documentId="13_ncr:1_{D06A3521-1197-4163-BF50-49496EF689AE}" xr6:coauthVersionLast="47" xr6:coauthVersionMax="47" xr10:uidLastSave="{00000000-0000-0000-0000-000000000000}"/>
  <bookViews>
    <workbookView xWindow="480" yWindow="-210" windowWidth="17760" windowHeight="14220" tabRatio="737" xr2:uid="{00000000-000D-0000-FFFF-FFFF00000000}"/>
  </bookViews>
  <sheets>
    <sheet name="Superintendent Letter" sheetId="7" r:id="rId1"/>
    <sheet name="SSEAP Procedures" sheetId="24" r:id="rId2"/>
    <sheet name="Districts" sheetId="21" r:id="rId3"/>
    <sheet name="Districts-Contract Transp." sheetId="22" r:id="rId4"/>
    <sheet name="BOCES" sheetId="23" r:id="rId5"/>
    <sheet name="Safety Policies" sheetId="2" r:id="rId6"/>
    <sheet name="Transportation" sheetId="5" r:id="rId7"/>
    <sheet name="Sexual Misdonduct" sheetId="6" r:id="rId8"/>
    <sheet name="Playground" sheetId="8" r:id="rId9"/>
    <sheet name="Athletics" sheetId="9" r:id="rId10"/>
    <sheet name="Air Quality" sheetId="10" r:id="rId11"/>
    <sheet name="Safety Committee" sheetId="11" r:id="rId12"/>
    <sheet name="Technology" sheetId="12" r:id="rId13"/>
    <sheet name="Use of Facilities" sheetId="13" r:id="rId14"/>
    <sheet name="Foreign Travel" sheetId="14" r:id="rId15"/>
    <sheet name="Emergency Plan" sheetId="15" r:id="rId16"/>
    <sheet name="Construction" sheetId="16" r:id="rId17"/>
    <sheet name="Safety Management" sheetId="17" r:id="rId18"/>
    <sheet name="Bullying" sheetId="18" r:id="rId19"/>
    <sheet name="Concussion Management" sheetId="25" r:id="rId20"/>
  </sheets>
  <definedNames>
    <definedName name="_xlnm.Print_Area" localSheetId="10">'Air Quality'!$A$1:$I$12</definedName>
    <definedName name="_xlnm.Print_Area" localSheetId="9">Athletics!$A$1:$I$21</definedName>
    <definedName name="_xlnm.Print_Area" localSheetId="4">BOCES!$A$1:$C$59</definedName>
    <definedName name="_xlnm.Print_Area" localSheetId="18">Bullying!$A$1:$I$18</definedName>
    <definedName name="_xlnm.Print_Area" localSheetId="19">'Concussion Management'!$A$1:$I$23</definedName>
    <definedName name="_xlnm.Print_Area" localSheetId="16">Construction!$A$1:$I$21</definedName>
    <definedName name="_xlnm.Print_Area" localSheetId="2">Districts!$A$1:$C$69</definedName>
    <definedName name="_xlnm.Print_Area" localSheetId="3">'Districts-Contract Transp.'!$A$1:$C$67</definedName>
    <definedName name="_xlnm.Print_Area" localSheetId="15">'Emergency Plan'!$A$1:$I$38</definedName>
    <definedName name="_xlnm.Print_Area" localSheetId="14">'Foreign Travel'!$A$1:$I$11</definedName>
    <definedName name="_xlnm.Print_Area" localSheetId="8">Playground!$A$1:$I$19</definedName>
    <definedName name="_xlnm.Print_Area" localSheetId="11">'Safety Committee'!$A$1:$I$13</definedName>
    <definedName name="_xlnm.Print_Area" localSheetId="17">'Safety Management'!$A$1:$I$18</definedName>
    <definedName name="_xlnm.Print_Area" localSheetId="5">'Safety Policies'!$A$1:$H$9</definedName>
    <definedName name="_xlnm.Print_Area" localSheetId="7">'Sexual Misdonduct'!$A$1:$I$15</definedName>
    <definedName name="_xlnm.Print_Area" localSheetId="12">Technology!$A$1:$I$12</definedName>
    <definedName name="_xlnm.Print_Area" localSheetId="6">Transportation!$A$1:$I$19</definedName>
    <definedName name="_xlnm.Print_Area" localSheetId="13">'Use of Facilities'!$A$1:$I$14</definedName>
    <definedName name="Text31" localSheetId="4">BOCES!$A$39</definedName>
    <definedName name="Text31" localSheetId="2">Districts!$A$49</definedName>
    <definedName name="Text31" localSheetId="3">'Districts-Contract Transp.'!$A$47</definedName>
    <definedName name="YesorNo" localSheetId="10">'Air Quality'!$F$5:$F$8</definedName>
    <definedName name="YesorNo" localSheetId="9">Athletics!$F$5:$F$8</definedName>
    <definedName name="YesorNo" localSheetId="4">BOCES!#REF!</definedName>
    <definedName name="YesorNo" localSheetId="18">Bullying!$F$6:$F$9</definedName>
    <definedName name="YesorNo" localSheetId="19">'Concussion Management'!$F$6:$F$9</definedName>
    <definedName name="YesorNo" localSheetId="16">Construction!$F$6:$F$9</definedName>
    <definedName name="YesorNo" localSheetId="2">Districts!#REF!</definedName>
    <definedName name="YesorNo" localSheetId="3">'Districts-Contract Transp.'!#REF!</definedName>
    <definedName name="YesorNo" localSheetId="15">'Emergency Plan'!$F$6:$F$9</definedName>
    <definedName name="YesorNo" localSheetId="14">'Foreign Travel'!$F$5:$F$8</definedName>
    <definedName name="YesorNo" localSheetId="8">Playground!$F$5:$F$8</definedName>
    <definedName name="YesorNo" localSheetId="11">'Safety Committee'!$F$5:$F$8</definedName>
    <definedName name="YesorNo" localSheetId="17">'Safety Management'!$F$6:$F$9</definedName>
    <definedName name="YesorNo" localSheetId="7">'Sexual Misdonduct'!$F$5:$F$8</definedName>
    <definedName name="YesorNo" localSheetId="12">Technology!$F$5:$F$8</definedName>
    <definedName name="YesorNo" localSheetId="6">Transportation!$F$5:$F$8</definedName>
    <definedName name="YesorNo" localSheetId="13">'Use of Facilities'!$F$5:$F$8</definedName>
    <definedName name="YesorNo">'Safety Policies'!$F$5:$F$8</definedName>
    <definedName name="YesorNo1" localSheetId="10">'Air Quality'!$F$3:$F$8</definedName>
    <definedName name="YesorNo1" localSheetId="9">Athletics!$F$3:$F$8</definedName>
    <definedName name="YesorNo1" localSheetId="4">BOCES!#REF!</definedName>
    <definedName name="YesorNo1" localSheetId="18">Bullying!$F$3:$F$9</definedName>
    <definedName name="YesorNo1" localSheetId="19">'Concussion Management'!$F$3:$F$9</definedName>
    <definedName name="YesorNo1" localSheetId="16">Construction!$F$3:$F$9</definedName>
    <definedName name="YesorNo1" localSheetId="2">Districts!#REF!</definedName>
    <definedName name="YesorNo1" localSheetId="3">'Districts-Contract Transp.'!#REF!</definedName>
    <definedName name="YesorNo1" localSheetId="15">'Emergency Plan'!$F$3:$F$9</definedName>
    <definedName name="YesorNo1" localSheetId="14">'Foreign Travel'!$F$3:$F$8</definedName>
    <definedName name="YesorNo1" localSheetId="8">Playground!$F$3:$F$8</definedName>
    <definedName name="YesorNo1" localSheetId="11">'Safety Committee'!$F$3:$F$8</definedName>
    <definedName name="YesorNo1" localSheetId="17">'Safety Management'!$F$3:$F$9</definedName>
    <definedName name="YesorNo1" localSheetId="7">'Sexual Misdonduct'!$F$3:$F$8</definedName>
    <definedName name="YesorNo1" localSheetId="12">Technology!$F$3:$F$8</definedName>
    <definedName name="YesorNo1" localSheetId="6">Transportation!$F$3:$F$8</definedName>
    <definedName name="YesorNo1" localSheetId="13">'Use of Facilities'!$F$3:$F$8</definedName>
    <definedName name="YesorNo1">'Safety Policies'!$F$3:$F$8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5" i="21" l="1"/>
  <c r="C45" i="21"/>
  <c r="C43" i="21"/>
  <c r="C42" i="21"/>
  <c r="C40" i="21"/>
  <c r="C38" i="21"/>
  <c r="C36" i="21"/>
  <c r="G5" i="25" l="1"/>
  <c r="G6" i="25"/>
  <c r="G7" i="25"/>
  <c r="G23" i="25" s="1"/>
  <c r="G8" i="25"/>
  <c r="G9" i="25"/>
  <c r="G10" i="25"/>
  <c r="G11" i="25"/>
  <c r="G12" i="25"/>
  <c r="G13" i="25"/>
  <c r="G14" i="25"/>
  <c r="G15" i="25"/>
  <c r="G16" i="25"/>
  <c r="G17" i="25"/>
  <c r="G18" i="25"/>
  <c r="G19" i="25"/>
  <c r="G20" i="25"/>
  <c r="G21" i="25"/>
  <c r="G22" i="25"/>
  <c r="G16" i="17"/>
  <c r="G16" i="18"/>
  <c r="G11" i="11"/>
  <c r="C35" i="23"/>
  <c r="C33" i="23"/>
  <c r="C32" i="23"/>
  <c r="C30" i="23"/>
  <c r="C28" i="23"/>
  <c r="C27" i="23"/>
  <c r="C43" i="22"/>
  <c r="C41" i="22"/>
  <c r="C40" i="22"/>
  <c r="C38" i="22"/>
  <c r="C36" i="22"/>
  <c r="C34" i="22"/>
  <c r="C33" i="22"/>
  <c r="G14" i="18" l="1"/>
  <c r="G17" i="18"/>
  <c r="G15" i="18"/>
  <c r="G13" i="18"/>
  <c r="G12" i="18"/>
  <c r="G11" i="18"/>
  <c r="G10" i="18"/>
  <c r="G9" i="18"/>
  <c r="G8" i="18"/>
  <c r="G7" i="18"/>
  <c r="G6" i="18"/>
  <c r="G5" i="18"/>
  <c r="G5" i="17"/>
  <c r="G17" i="17"/>
  <c r="G15" i="17"/>
  <c r="G14" i="17"/>
  <c r="G13" i="17"/>
  <c r="G12" i="17"/>
  <c r="G11" i="17"/>
  <c r="G10" i="17"/>
  <c r="G9" i="17"/>
  <c r="G8" i="17"/>
  <c r="G7" i="17"/>
  <c r="G6" i="17"/>
  <c r="G18" i="17" l="1"/>
  <c r="G18" i="18"/>
  <c r="G16" i="16"/>
  <c r="G20" i="16"/>
  <c r="G19" i="16"/>
  <c r="G18" i="16"/>
  <c r="G17" i="16"/>
  <c r="G15" i="16"/>
  <c r="G14" i="16"/>
  <c r="G13" i="16"/>
  <c r="G12" i="16"/>
  <c r="G11" i="16"/>
  <c r="G9" i="16"/>
  <c r="G8" i="16"/>
  <c r="G7" i="16"/>
  <c r="G6" i="16"/>
  <c r="G5" i="16"/>
  <c r="G5" i="15"/>
  <c r="G27" i="15"/>
  <c r="G28" i="15"/>
  <c r="G26" i="15"/>
  <c r="G25" i="15"/>
  <c r="G23" i="15"/>
  <c r="G24" i="15"/>
  <c r="G30" i="15"/>
  <c r="G31" i="15"/>
  <c r="G32" i="15"/>
  <c r="G33" i="15"/>
  <c r="G34" i="15"/>
  <c r="G22" i="15"/>
  <c r="G21" i="15"/>
  <c r="G37" i="15"/>
  <c r="G36" i="15"/>
  <c r="G35" i="15"/>
  <c r="G19" i="15"/>
  <c r="G18" i="15"/>
  <c r="G17" i="15"/>
  <c r="G16" i="15"/>
  <c r="G15" i="15"/>
  <c r="G14" i="15"/>
  <c r="G12" i="15"/>
  <c r="G11" i="15"/>
  <c r="G10" i="15"/>
  <c r="G9" i="15"/>
  <c r="G8" i="15"/>
  <c r="G7" i="15"/>
  <c r="G6" i="15"/>
  <c r="G10" i="14"/>
  <c r="G9" i="14"/>
  <c r="G8" i="14"/>
  <c r="G7" i="14"/>
  <c r="G6" i="14"/>
  <c r="G5" i="14"/>
  <c r="G4" i="14"/>
  <c r="G11" i="14" s="1"/>
  <c r="G13" i="13"/>
  <c r="G12" i="13"/>
  <c r="G11" i="13"/>
  <c r="G10" i="13"/>
  <c r="G9" i="13"/>
  <c r="G8" i="13"/>
  <c r="G7" i="13"/>
  <c r="G6" i="13"/>
  <c r="G5" i="13"/>
  <c r="G4" i="13"/>
  <c r="G11" i="12"/>
  <c r="G10" i="12"/>
  <c r="G9" i="12"/>
  <c r="G8" i="12"/>
  <c r="G7" i="12"/>
  <c r="G6" i="12"/>
  <c r="G5" i="12"/>
  <c r="G4" i="12"/>
  <c r="G12" i="11"/>
  <c r="G10" i="11"/>
  <c r="G9" i="11"/>
  <c r="G8" i="11"/>
  <c r="G7" i="11"/>
  <c r="G6" i="11"/>
  <c r="G5" i="11"/>
  <c r="G4" i="11"/>
  <c r="G11" i="10"/>
  <c r="G10" i="10"/>
  <c r="G9" i="10"/>
  <c r="G8" i="10"/>
  <c r="G7" i="10"/>
  <c r="G6" i="10"/>
  <c r="G5" i="10"/>
  <c r="G4" i="10"/>
  <c r="G18" i="9"/>
  <c r="G19" i="9"/>
  <c r="G20" i="9"/>
  <c r="G17" i="9"/>
  <c r="G16" i="9"/>
  <c r="G15" i="9"/>
  <c r="G14" i="9"/>
  <c r="G13" i="9"/>
  <c r="G12" i="9"/>
  <c r="G11" i="9"/>
  <c r="G10" i="9"/>
  <c r="G9" i="9"/>
  <c r="G8" i="9"/>
  <c r="G7" i="9"/>
  <c r="G6" i="9"/>
  <c r="G5" i="9"/>
  <c r="G4" i="9"/>
  <c r="G14" i="5"/>
  <c r="G18" i="8"/>
  <c r="G17" i="8"/>
  <c r="G16" i="8"/>
  <c r="G15" i="8"/>
  <c r="G14" i="8"/>
  <c r="G13" i="8"/>
  <c r="G12" i="8"/>
  <c r="G11" i="8"/>
  <c r="G10" i="8"/>
  <c r="G9" i="8"/>
  <c r="G8" i="8"/>
  <c r="G7" i="8"/>
  <c r="G6" i="8"/>
  <c r="G5" i="8"/>
  <c r="G4" i="8"/>
  <c r="G14" i="6"/>
  <c r="G13" i="6"/>
  <c r="G12" i="6"/>
  <c r="G11" i="6"/>
  <c r="G10" i="6"/>
  <c r="G9" i="6"/>
  <c r="G18" i="5"/>
  <c r="G17" i="5"/>
  <c r="G16" i="5"/>
  <c r="G15" i="5"/>
  <c r="G13" i="5"/>
  <c r="G12" i="5"/>
  <c r="G11" i="5"/>
  <c r="G10" i="5"/>
  <c r="G9" i="5"/>
  <c r="G8" i="6"/>
  <c r="G7" i="6"/>
  <c r="G6" i="6"/>
  <c r="G5" i="6"/>
  <c r="G4" i="6"/>
  <c r="G8" i="5"/>
  <c r="G7" i="5"/>
  <c r="G6" i="5"/>
  <c r="G5" i="5"/>
  <c r="G4" i="5"/>
  <c r="G15" i="6" l="1"/>
  <c r="C21" i="22"/>
  <c r="C23" i="21"/>
  <c r="G19" i="5"/>
  <c r="C7" i="21" s="1"/>
  <c r="G38" i="15"/>
  <c r="C25" i="23"/>
  <c r="C31" i="22"/>
  <c r="C33" i="21"/>
  <c r="G19" i="8"/>
  <c r="G21" i="9"/>
  <c r="C23" i="23"/>
  <c r="C29" i="22"/>
  <c r="C31" i="21"/>
  <c r="G12" i="10"/>
  <c r="G13" i="11"/>
  <c r="G12" i="12"/>
  <c r="G14" i="13"/>
  <c r="C21" i="23"/>
  <c r="C27" i="22"/>
  <c r="C29" i="21"/>
  <c r="G21" i="16"/>
  <c r="G4" i="2"/>
  <c r="C15" i="22" l="1"/>
  <c r="C11" i="23"/>
  <c r="C17" i="21"/>
  <c r="C19" i="23"/>
  <c r="C25" i="22"/>
  <c r="C27" i="21"/>
  <c r="C17" i="22"/>
  <c r="C13" i="23"/>
  <c r="C19" i="21"/>
  <c r="C9" i="23"/>
  <c r="C13" i="22"/>
  <c r="C15" i="21"/>
  <c r="C17" i="23"/>
  <c r="C23" i="22"/>
  <c r="C25" i="21"/>
  <c r="C11" i="22"/>
  <c r="C13" i="21"/>
  <c r="C19" i="22"/>
  <c r="C15" i="23"/>
  <c r="C21" i="21"/>
  <c r="C9" i="22"/>
  <c r="C11" i="21"/>
  <c r="C7" i="23"/>
  <c r="C7" i="22"/>
  <c r="C9" i="21"/>
  <c r="G8" i="2"/>
  <c r="G7" i="2"/>
  <c r="G6" i="2"/>
  <c r="G5" i="2"/>
  <c r="G9" i="2" s="1"/>
  <c r="C5" i="22" l="1"/>
  <c r="C44" i="22" s="1"/>
  <c r="C5" i="23"/>
  <c r="C36" i="23" s="1"/>
  <c r="C5" i="21"/>
  <c r="C46" i="21" s="1"/>
</calcChain>
</file>

<file path=xl/sharedStrings.xml><?xml version="1.0" encoding="utf-8"?>
<sst xmlns="http://schemas.openxmlformats.org/spreadsheetml/2006/main" count="1151" uniqueCount="498">
  <si>
    <t>A-1</t>
  </si>
  <si>
    <t>Do your Policies and/or Procedures provide for training of district staff regarding student discipline?</t>
  </si>
  <si>
    <t>*</t>
  </si>
  <si>
    <t>A-2</t>
  </si>
  <si>
    <t>Do your Policies and/or Procedures provide for training of district staff regarding proper hiring and termination practices?</t>
  </si>
  <si>
    <t>A-3</t>
  </si>
  <si>
    <t>Are the district’s policies and procedures regarding security, access control and violence prevention updated annually and communicated to all constituents?</t>
  </si>
  <si>
    <t>A-4</t>
  </si>
  <si>
    <t>A-5</t>
  </si>
  <si>
    <t>Are you actively using an online training program as a support tool for training district staff about key school policy areas (i.e. sexual harassment, bullying, discrimination, termination, etc.) and safety and risk management in general?</t>
  </si>
  <si>
    <t>TOTAL POINTS</t>
  </si>
  <si>
    <t>Item #</t>
  </si>
  <si>
    <t>Item</t>
  </si>
  <si>
    <t>Score</t>
  </si>
  <si>
    <t xml:space="preserve">Do you have a Hazing Prevention Program that incorporates the following elements: 
Clear, specific anti-hazing policy
Clear, specific definition of hazing
Description of how the school will address hazing complaints, including victim services, investigation and consequences for hazing behaviors
Clearly publicized procedure for reporting incidents of hazing that encourages parents and students to come forward
Links with school activities that strongly reinforce the school’s anti-hazing policy
Ongoing training of staff and students, re: a culture of positive team building
School and class rules against hazing
</t>
  </si>
  <si>
    <t xml:space="preserve">Yes = 750 points
No = 0 points
</t>
  </si>
  <si>
    <t>SAFETY POLICIES AND PROCEDURES</t>
  </si>
  <si>
    <t>Honor
Item</t>
  </si>
  <si>
    <t>Select
Yes or No</t>
  </si>
  <si>
    <t>Total
Points</t>
  </si>
  <si>
    <t>Value</t>
  </si>
  <si>
    <t>SCHOOL DISTRICT TRANSPORTATION</t>
  </si>
  <si>
    <t>SEXUAL MISCONDUCT LIABILITY</t>
  </si>
  <si>
    <t>B-1</t>
  </si>
  <si>
    <t>B-2</t>
  </si>
  <si>
    <t>B-3</t>
  </si>
  <si>
    <t>B-4</t>
  </si>
  <si>
    <t>B-5</t>
  </si>
  <si>
    <t>B-6</t>
  </si>
  <si>
    <t>B-7</t>
  </si>
  <si>
    <t>B-8</t>
  </si>
  <si>
    <t>B-9</t>
  </si>
  <si>
    <t>B-10</t>
  </si>
  <si>
    <t>B-11</t>
  </si>
  <si>
    <t>B-12</t>
  </si>
  <si>
    <t>B-13</t>
  </si>
  <si>
    <t>B-14</t>
  </si>
  <si>
    <t xml:space="preserve">Yes = 150 points
No = 0 points
</t>
  </si>
  <si>
    <t xml:space="preserve">Yes = 100 points
No = 0 points
</t>
  </si>
  <si>
    <t xml:space="preserve">Yes =150 points
No = 0 points
</t>
  </si>
  <si>
    <t xml:space="preserve">Yes = 50 points
No = 0 points
</t>
  </si>
  <si>
    <t xml:space="preserve">Yes = 200 points
No = 0 points
</t>
  </si>
  <si>
    <t>Do you conduct a careful selection and pre-employment screening for all potential employees?</t>
  </si>
  <si>
    <t>Do you periodically re-evaluate all existing staff?</t>
  </si>
  <si>
    <t>Do you have a mechanism to re-evaluate the procedures for implementing and maintaining necessary supervision on school buses?</t>
  </si>
  <si>
    <t>Is there a process in place that allows the district to monitor the physical, emotional and mental health of your bus drivers, monitors and attendants on a regular basis?</t>
  </si>
  <si>
    <t>Do you enforce procedures for supervision and safety during the loading and unloading of students?</t>
  </si>
  <si>
    <t>Does your school transportation safety program include a safe driver recognition program?</t>
  </si>
  <si>
    <t>Do you conduct periodic unannounced inspections, including riding on school buses, to check for adequate supervision on the bus, proper behavior of drivers and students, and proper safety and maintenance of buses?</t>
  </si>
  <si>
    <t>Have you developed procedures to promptly investigate all complaints about drivers and/or students, with a definitive course of action for resolution of the problem?</t>
  </si>
  <si>
    <t>Are Motor Vehicle Records checked at least annually and policies and procedures in place to address violations?</t>
  </si>
  <si>
    <t>Does your district have a policy/procedure that limits the use of occasional drivers and transporting of students in personal vehicles?</t>
  </si>
  <si>
    <t>Does your district have a program for educating students on bus safety?</t>
  </si>
  <si>
    <t>Does your district have a Bus Driver Handbook that is reviewed annually with bus drivers?</t>
  </si>
  <si>
    <t>Is your school district participating in a GPS Bus Fleet Intelligence Program (Telematics Program)?</t>
  </si>
  <si>
    <t>C-1</t>
  </si>
  <si>
    <t>C-2</t>
  </si>
  <si>
    <t>C-3</t>
  </si>
  <si>
    <t>C-4</t>
  </si>
  <si>
    <t>C-5</t>
  </si>
  <si>
    <t>C-6</t>
  </si>
  <si>
    <t>C-7</t>
  </si>
  <si>
    <t>C-8</t>
  </si>
  <si>
    <t>C-9</t>
  </si>
  <si>
    <t>C-10</t>
  </si>
  <si>
    <t>C-11</t>
  </si>
  <si>
    <t>Do you have a written policy and supporting procedures that address sexual misconduct?</t>
  </si>
  <si>
    <t>Is your policy communicated annually to staff, parents, students, volunteers and new hires?</t>
  </si>
  <si>
    <t>Do you train all employees to observe the signs of physical abuse and report them appropriately?</t>
  </si>
  <si>
    <t>Have you named a Title IX or equivalent Officer/Coordinator (an agent or employee of the school district responsible for handling and directing all complaints or concerns of sexual misconduct)?</t>
  </si>
  <si>
    <t>Has your Title IX or equivalent Officer/Coordinator received adequate training in his/her duties and responsibilities?</t>
  </si>
  <si>
    <t>Do you screen all prospective employees before they are hired or permitted to work or have contact with children?  (includes:  signed dated application, reference check, fingerprints, criminal record check, etc… where permitted by law)</t>
  </si>
  <si>
    <t>Do you require an application and references from volunteers prior to allowing them to work or have extensive contact with children?</t>
  </si>
  <si>
    <t>Do volunteers receive board approval?</t>
  </si>
  <si>
    <t>Are all allegations of sexual misconduct (abuse, molestation, harassment) investigated and documented?</t>
  </si>
  <si>
    <t>Do you immediately notify your liability insurance carrier of all allegations of sexual misconduct regardless of the outcome of any inquiries/investigations?</t>
  </si>
  <si>
    <t>Do you document all communication and training regarding your sexual misconduct policy(ies)?</t>
  </si>
  <si>
    <t>SCHOOL PLAYGROUND</t>
  </si>
  <si>
    <t>D-1</t>
  </si>
  <si>
    <t>D-2</t>
  </si>
  <si>
    <t>D-3</t>
  </si>
  <si>
    <t>D-4</t>
  </si>
  <si>
    <t>D-5</t>
  </si>
  <si>
    <t>D-6</t>
  </si>
  <si>
    <t>D-7</t>
  </si>
  <si>
    <t>D-8</t>
  </si>
  <si>
    <t>D-9</t>
  </si>
  <si>
    <t>D-10</t>
  </si>
  <si>
    <t>D-11</t>
  </si>
  <si>
    <t>D-12</t>
  </si>
  <si>
    <t>D-13</t>
  </si>
  <si>
    <t>D-14</t>
  </si>
  <si>
    <t>D-15</t>
  </si>
  <si>
    <t>Is all equipment checked on a periodic basis and a log kept to ensure that there are no loose clamps; cracking; screws and pins are secure; welds are intact; there is no rust or corrosion; there is no splintered, cracked or deteriorated wood; no missing bolts, nuts or screws; no loose bolts, nuts or screws; there are no broken or missing parts; there are no sharp edges or unsafe protrusions, etc.?</t>
  </si>
  <si>
    <t>Is the area free from roots, rocks or other objects that could cause tripping or falling?</t>
  </si>
  <si>
    <t>Do you train teachers, monitors and maintenance staff on playground safety?</t>
  </si>
  <si>
    <t>Are playground sites kept clean and well-maintained daily in accordance with Consumer Product Safety Commission guidelines?</t>
  </si>
  <si>
    <t>Are informational signs provided and conspicuously posted that state written rules concerning playground and equipment use?</t>
  </si>
  <si>
    <t>Is there a minimum 6-foot fall zone provided for each piece of equipment (except for swings, tire swings and slides)?</t>
  </si>
  <si>
    <t>Are all pathways outside of equipment fall zones?</t>
  </si>
  <si>
    <t>Is there a 6 foot 8 inch minimum clearance over all pathways?</t>
  </si>
  <si>
    <t>Is there adequate drainage so that there are no puddles or washed away areas?</t>
  </si>
  <si>
    <t>Are trees free of cracked limbs or pointed snags?</t>
  </si>
  <si>
    <t>Is appropriate absorbing material maintained under all equipment (especially at the end of slides, under swings, and climbing equipment)?</t>
  </si>
  <si>
    <t>Are absorbing materials maintained at a depth appropriate for the height of the equipment?</t>
  </si>
  <si>
    <t>Are borders free of splinters, sharp edges, broken boards and protruding nails and bolts?</t>
  </si>
  <si>
    <t>Does all manufactured, site-built, and community-built playground equipment meet Consumer Product Safety Commission guidelines for head and finger entrapment and clothing entanglement?</t>
  </si>
  <si>
    <t>Do all playgrounds meet Americans with Disabilities Act requirements?</t>
  </si>
  <si>
    <t xml:space="preserve">Yes = 75 points
No = 0 points
</t>
  </si>
  <si>
    <t xml:space="preserve">Yes =75 points
No = 0 points
</t>
  </si>
  <si>
    <t xml:space="preserve">Yes = 175 points
No = 0 points
</t>
  </si>
  <si>
    <t xml:space="preserve">Yes = 225 points
No = 0 points
</t>
  </si>
  <si>
    <t>B-15</t>
  </si>
  <si>
    <t>Is your pass rate for bus inspections between:
                                                         90 – 94.9%</t>
  </si>
  <si>
    <t>Is your pass rate for bus inspections between:
                                                         95 – 100%</t>
  </si>
  <si>
    <t>PHYSICAL EDUCATION/ATHLETIC PROGRAM</t>
  </si>
  <si>
    <t>E-1</t>
  </si>
  <si>
    <t>E-2</t>
  </si>
  <si>
    <t>E-3</t>
  </si>
  <si>
    <t>E-4</t>
  </si>
  <si>
    <t>E-5</t>
  </si>
  <si>
    <t>E-6</t>
  </si>
  <si>
    <t>E-7</t>
  </si>
  <si>
    <t>E-8</t>
  </si>
  <si>
    <t>E-9</t>
  </si>
  <si>
    <t>E-10</t>
  </si>
  <si>
    <t>E-11</t>
  </si>
  <si>
    <t>E-12</t>
  </si>
  <si>
    <t>E-13</t>
  </si>
  <si>
    <t>E-14</t>
  </si>
  <si>
    <t>E-15</t>
  </si>
  <si>
    <t>E-16</t>
  </si>
  <si>
    <t>E-17</t>
  </si>
  <si>
    <t>Are there policies or procedures in place that ensure that all new programs are reviewed by the administration for safety issues prior to being recommended to the Board of Education for implementation?</t>
  </si>
  <si>
    <t>Is the safety of students and staff a part of the written job description for all PE staff?</t>
  </si>
  <si>
    <t>Is a coach’s handbook on school athletic policies and procedures given to each PE instructor and coach?</t>
  </si>
  <si>
    <t>Are PE staff and coaches instructed in writing to monitor equipment and facilities for safety issues and report any problems to the athletic director or other appropriate personnel?</t>
  </si>
  <si>
    <t>Is equipment that is not in use stored in a manner that prohibits inappropriate access?</t>
  </si>
  <si>
    <t>Are all interscholastic contests provided with qualified supervision and security, before, during, and after the activity?</t>
  </si>
  <si>
    <t>Are all coaches certified through the State Education Department?</t>
  </si>
  <si>
    <t>Is the conduct of all coaches monitored and reviewed periodically?</t>
  </si>
  <si>
    <t>Do the sports offered provide equal opportunities for both boys and girls?</t>
  </si>
  <si>
    <t>Is there a policy and procedure in place that states that all student accidents are to be reported promptly (on or off premises)?</t>
  </si>
  <si>
    <t>Is all equipment used in PE classes placed so that there is adequate and clear activity space around the equipment, and the instructor’s line of sight is not obstructed?</t>
  </si>
  <si>
    <t>Is PE equipment properly assembled and anchored?</t>
  </si>
  <si>
    <t>Are PE staff instructed in writing to not allow students to participate in athletic activities unless they utilize proper safety equipment and appropriate procedures are followed?</t>
  </si>
  <si>
    <t>Do proper monitoring and warm-up exercises precede all vigorous exercises?</t>
  </si>
  <si>
    <t>Are warnings and dangers associated with an activity or sport reviewed with all students prior to engagement in the athletic activity?</t>
  </si>
  <si>
    <t>Does the district have return to play policies and procedures in place (ex. medical authorization for return to play)?</t>
  </si>
  <si>
    <t>Are PE teachers instructed to demonstrate, but not participate in, sports activities?</t>
  </si>
  <si>
    <t xml:space="preserve">Yes =50 points
No = 0 points
</t>
  </si>
  <si>
    <t>INDOOR AIR QUALITY</t>
  </si>
  <si>
    <t>F-1</t>
  </si>
  <si>
    <t>F-2</t>
  </si>
  <si>
    <t>F-3</t>
  </si>
  <si>
    <t>F-4</t>
  </si>
  <si>
    <t>F-5</t>
  </si>
  <si>
    <t>F-6</t>
  </si>
  <si>
    <t>F-7</t>
  </si>
  <si>
    <t>F-8</t>
  </si>
  <si>
    <t>Is your HVAC system regularly inspected and maintained as recommended?</t>
  </si>
  <si>
    <t>Is carpeting periodically steam cleaned using low hazard non-toxic cleaning agents to remove allergens and control the growth of mold and other organisms that could become airborne?</t>
  </si>
  <si>
    <t>Are special operations such as chemistry labs, vocational shops and art classes vented using local exhaust systems so that fumes, vapors, gases, etc. cannot re-enter the building through the HVAC system?</t>
  </si>
  <si>
    <t>Is consideration given to limiting infiltration of outside contaminants (i.e. school bus exhaust)?</t>
  </si>
  <si>
    <t xml:space="preserve">Is consideration given when purchasing cleaning supplies and chemicals used in vocational and maintenance shops to limit the amount of hazardous components possible? </t>
  </si>
  <si>
    <t>Are steps taken to control excessive moisture inside and outside your buildings?</t>
  </si>
  <si>
    <t>Does your district have a procedure for dealing with Indoor Air Quality complaints in a timely manner?</t>
  </si>
  <si>
    <t>SAFETY COMMITTEE</t>
  </si>
  <si>
    <t>G-1</t>
  </si>
  <si>
    <t>G-2</t>
  </si>
  <si>
    <t>G-3</t>
  </si>
  <si>
    <t>G-4</t>
  </si>
  <si>
    <t>G-5</t>
  </si>
  <si>
    <t>G-6</t>
  </si>
  <si>
    <t>G-7</t>
  </si>
  <si>
    <t>G-8</t>
  </si>
  <si>
    <t xml:space="preserve">Yes = 300 points
No = 0 points
</t>
  </si>
  <si>
    <t>SCHOOL TECHNOLOGY CLASS</t>
  </si>
  <si>
    <t>H-1</t>
  </si>
  <si>
    <t>H-2</t>
  </si>
  <si>
    <t>H-3</t>
  </si>
  <si>
    <t>H-4</t>
  </si>
  <si>
    <t>H-5</t>
  </si>
  <si>
    <t>H-6</t>
  </si>
  <si>
    <t>H-7</t>
  </si>
  <si>
    <t>H-8</t>
  </si>
  <si>
    <t>Does your safety committee have, as a regular agenda item, ways to help make every member of the district pro-active regarding safety issues, i.e. every member considers safety prior to acting?</t>
  </si>
  <si>
    <t>Does your safety committee meet at least quarterly?</t>
  </si>
  <si>
    <t>Has your safety committee developed and implemented a written hazard identification program, i.e. periodic walk-throughs to inspect for hazardous or potentially hazardous situations?</t>
  </si>
  <si>
    <t>Does your committee have a broad based membership that consists of a chairperson, key department heads, school nurse, teachers, other staff, students, parents, community safety officials, etc.?</t>
  </si>
  <si>
    <t>Are meeting agendas and meeting minutes maintained according to the State Records Retention Schedule?</t>
  </si>
  <si>
    <t>Does your district have a procedure where all serious injuries and accidents are reviewed and documented to identify accident trends and steps taken to prevent re-occurrences?</t>
  </si>
  <si>
    <t>Does the committee run safety campaigns, provide safety and health information and promote safety training?</t>
  </si>
  <si>
    <t>Does your district have an appointed Health and Safety Officer (may be a BOCES person)?</t>
  </si>
  <si>
    <t>Do all machine safeguards prevent students’ hands, arms and other body parts from making contact with dangerous moving parts (example:  blades, bits, belts, gears, etc.)?</t>
  </si>
  <si>
    <t>Are all starting and stopping controls within easy reach of the operator?</t>
  </si>
  <si>
    <t>Have appropriate measures been taken to safeguard students against noise hazards?</t>
  </si>
  <si>
    <t>Are all special guards, enclosures, or personal protective equipment utilized when necessary to protect students (on or off premises)?</t>
  </si>
  <si>
    <t>When protective equipment is required, is it appropriate for the job, in good condition, kept clean and sanitary, and stored carefully when not in use (ex. hearing, eye, head, etc.)?</t>
  </si>
  <si>
    <t>Are all machines properly grounded with proper over-current protection?</t>
  </si>
  <si>
    <t>Do students have the necessary training in how to use the safeguards and know why, prior to machine usage?</t>
  </si>
  <si>
    <t>Is there enforcement of a safe dress code for the job (example: no loose fitting clothing or jewelry, etc.)?</t>
  </si>
  <si>
    <t>USE OF FACILITIES BY OUTSIDE GROUPS</t>
  </si>
  <si>
    <t>I-1</t>
  </si>
  <si>
    <t>I-2</t>
  </si>
  <si>
    <t>I-3</t>
  </si>
  <si>
    <t>I-4</t>
  </si>
  <si>
    <t>I-5</t>
  </si>
  <si>
    <t>I-6</t>
  </si>
  <si>
    <t>I-7</t>
  </si>
  <si>
    <t>I-8</t>
  </si>
  <si>
    <t>I-9</t>
  </si>
  <si>
    <t>I-10</t>
  </si>
  <si>
    <t>Are all doors to exits and actual exit doors opened easily to facilitate safe egress?</t>
  </si>
  <si>
    <t>Is the expected number of participants limited to the occupant load capacity of the room?</t>
  </si>
  <si>
    <t>Are parking lots, entrances and exits, stairs and ramps properly illuminated during the evening hours?</t>
  </si>
  <si>
    <t>Is a no smoking policy enforced?</t>
  </si>
  <si>
    <t>Are all entrances and exits clear of snow and ice during winter months?</t>
  </si>
  <si>
    <t>Has a member of the custodial staff and/or a designated, responsible member of the group holding the meeting, been assigned to check that all those who attended have left the building, that lights are turned off, and that the building is secured and doors locked?</t>
  </si>
  <si>
    <t>Is a Certificate of Insurance required from outside groups using your building naming the district as an additional insured?</t>
  </si>
  <si>
    <t>Does your Building Use Form incorporate a Hold Harmless agreement protecting the school from liability arising out of the use of the facility by outside organizations?</t>
  </si>
  <si>
    <t>Have you addressed security concerns in terms of single entry, ID system, etc.?</t>
  </si>
  <si>
    <t>Do you provide information or an orientation meeting regarding school rules and regulations to community users of the building?</t>
  </si>
  <si>
    <t>SCHOOL DISTRICT FOREIGN/DOMESTIC TRAVEL</t>
  </si>
  <si>
    <t>J-1</t>
  </si>
  <si>
    <t>J-2</t>
  </si>
  <si>
    <t>J-3</t>
  </si>
  <si>
    <t>J-4</t>
  </si>
  <si>
    <t>J-5</t>
  </si>
  <si>
    <t>J-6</t>
  </si>
  <si>
    <t>J-7</t>
  </si>
  <si>
    <t xml:space="preserve">Is there a policy and procedure in place for foreign/domestic travel and does the policy require Board approval for all travel? </t>
  </si>
  <si>
    <t>Does the district provide roundtrip transportation from the point of departure?</t>
  </si>
  <si>
    <t>Does the district assess approval of the trip based on domestic and international developments?</t>
  </si>
  <si>
    <t>Does the district have policies and procedures in place to address trip cancellation?</t>
  </si>
  <si>
    <t xml:space="preserve">When utilizing charter transportation for trips, does the district check with the bus driver certification unit to verify the assigned driver’s credentials? Does the district verify that the driver assigned to the trip is, in fact, the same driver that reports for duty on the day of trip departure? </t>
  </si>
  <si>
    <t>Are chaperones instructed prior to the trip regarding rules for safety?</t>
  </si>
  <si>
    <t>When charter bus companies are used, do you review the company’s safety record and require that they have adequate liability insurance in place?</t>
  </si>
  <si>
    <t>ALL HAZARDS EMERGENCY PLAN</t>
  </si>
  <si>
    <t>K-1</t>
  </si>
  <si>
    <t>K-2</t>
  </si>
  <si>
    <t>K-3</t>
  </si>
  <si>
    <t>K-4</t>
  </si>
  <si>
    <t>K-5</t>
  </si>
  <si>
    <t>K-6</t>
  </si>
  <si>
    <t>K-7</t>
  </si>
  <si>
    <t>K-8</t>
  </si>
  <si>
    <t>K-9</t>
  </si>
  <si>
    <t>K-10</t>
  </si>
  <si>
    <t>K-11</t>
  </si>
  <si>
    <t>K-12</t>
  </si>
  <si>
    <t>K-13</t>
  </si>
  <si>
    <t>K-14</t>
  </si>
  <si>
    <t>K-15</t>
  </si>
  <si>
    <t>K-16</t>
  </si>
  <si>
    <t>K-17</t>
  </si>
  <si>
    <t>K-18</t>
  </si>
  <si>
    <t>K-19</t>
  </si>
  <si>
    <t>K-20</t>
  </si>
  <si>
    <t>K-21</t>
  </si>
  <si>
    <t>K-22</t>
  </si>
  <si>
    <t>K-23</t>
  </si>
  <si>
    <t>K-24</t>
  </si>
  <si>
    <t>K-25</t>
  </si>
  <si>
    <t>K-26</t>
  </si>
  <si>
    <t>K-27</t>
  </si>
  <si>
    <t>K-28</t>
  </si>
  <si>
    <t>K-29</t>
  </si>
  <si>
    <t>K-30</t>
  </si>
  <si>
    <t xml:space="preserve">Yes = 25 points
No = 0 points
</t>
  </si>
  <si>
    <t>Has the district determined who is responsible for overseeing crisis prevention strategies in your school?</t>
  </si>
  <si>
    <t xml:space="preserve">Has the district connected with community emergency responders to identify local hazards? </t>
  </si>
  <si>
    <t>Review of the latest (annual) site survey to examine school buildings and grounds has been completed?</t>
  </si>
  <si>
    <t>Is the staff encouraged to provide written input and feedback during the crisis planning process?</t>
  </si>
  <si>
    <t>Is a review completed at least annually of all incident data?</t>
  </si>
  <si>
    <t>Has the district determined major problems (exposures/hazards/risks) in your school with regard to potential causes for unexpected property damage or bodily injury losses?</t>
  </si>
  <si>
    <t>Has the district assessed how each school addresses these problems (exposures/ hazards/risks)?</t>
  </si>
  <si>
    <t>Has an assessment been conducted to determine how these problems—as well as others—may impact your vulnerability to certain crises?</t>
  </si>
  <si>
    <r>
      <rPr>
        <b/>
        <sz val="11"/>
        <color theme="1"/>
        <rFont val="Arial"/>
        <family val="2"/>
      </rPr>
      <t>Mitigation and Prevention</t>
    </r>
    <r>
      <rPr>
        <sz val="11"/>
        <color theme="1"/>
        <rFont val="Arial"/>
        <family val="2"/>
      </rPr>
      <t xml:space="preserve">
The goal of mitigation is to decrease the need for response as opposed to simply increasing response capability.</t>
    </r>
  </si>
  <si>
    <r>
      <rPr>
        <b/>
        <sz val="11"/>
        <color theme="1"/>
        <rFont val="Arial"/>
        <family val="2"/>
      </rPr>
      <t>Preparedness</t>
    </r>
    <r>
      <rPr>
        <sz val="11"/>
        <color theme="1"/>
        <rFont val="Arial"/>
        <family val="2"/>
      </rPr>
      <t xml:space="preserve">
Good planning will facilitate a rapid, coordinated, effective response when a crisis occurs.</t>
    </r>
  </si>
  <si>
    <t>Has a determination been made of what crisis plans exist in the district, school, and community?</t>
  </si>
  <si>
    <t xml:space="preserve">Have all stakeholders involved in crisis planning been identified? </t>
  </si>
  <si>
    <t>Has the district developed procedures for communicating with staff, students, families, and the media?</t>
  </si>
  <si>
    <t xml:space="preserve">Have procedures been established to account for students during a crisis? </t>
  </si>
  <si>
    <t xml:space="preserve">Has information been gathered about the school facility, such as maps and the location of utility shutoffs?  </t>
  </si>
  <si>
    <t>Has the district identified the necessary equipment that needs to be assembled to assist staff in a crisis?</t>
  </si>
  <si>
    <r>
      <rPr>
        <b/>
        <sz val="11"/>
        <color theme="1"/>
        <rFont val="Arial"/>
        <family val="2"/>
      </rPr>
      <t>Response</t>
    </r>
    <r>
      <rPr>
        <sz val="11"/>
        <color theme="1"/>
        <rFont val="Arial"/>
        <family val="2"/>
      </rPr>
      <t xml:space="preserve">
A crisis is the time to follow the crisis plan and make use of your preparations.</t>
    </r>
  </si>
  <si>
    <t>Does the district plan define when a crisis is occurring?</t>
  </si>
  <si>
    <t>Does the plan identify the type(s) of crisis that may occur and determine the appropriate response?</t>
  </si>
  <si>
    <t xml:space="preserve">Does the plan require activation/implementation of the incident management system? </t>
  </si>
  <si>
    <t>Can you ascertain whether an evacuation, reverse evacuation, lockdown, or shelter-in-place needs to be implemented?</t>
  </si>
  <si>
    <t>Can you maintain communication among all relevant staff at officially designated locations?</t>
  </si>
  <si>
    <t>Has the district established what information needs to be communicated to staff, students, families, and the community?</t>
  </si>
  <si>
    <t>Are plans in place to monitor how emergency first aid is being administered to the injured?</t>
  </si>
  <si>
    <t>Are plans in place to decide if more equipment and supplies are needed?</t>
  </si>
  <si>
    <r>
      <rPr>
        <b/>
        <sz val="11"/>
        <color theme="1"/>
        <rFont val="Arial"/>
        <family val="2"/>
      </rPr>
      <t>Recovery</t>
    </r>
    <r>
      <rPr>
        <sz val="11"/>
        <color theme="1"/>
        <rFont val="Arial"/>
        <family val="2"/>
      </rPr>
      <t xml:space="preserve">
During recovery, return to learning and restore the infrastructure as quickly as possible.</t>
    </r>
  </si>
  <si>
    <t>Are plans in place that strive to return to learning as quickly as possible?</t>
  </si>
  <si>
    <t>Are plans in place to restore the physical plant, as well as the school community?</t>
  </si>
  <si>
    <t>Are plans in place to monitor how staff is assessing students for the emotional impact of the crisis?</t>
  </si>
  <si>
    <t>Are plans in place to identify what follow up interventions are available to students, staff, and first responders?</t>
  </si>
  <si>
    <t>Are plans in place to conduct debriefings with staff and first responders?</t>
  </si>
  <si>
    <t>Has the district allocated appropriate time for recovery in their plan?</t>
  </si>
  <si>
    <t>Is there a plan on how anniversaries of events will be commemorated?</t>
  </si>
  <si>
    <t>Is there a mechanism in place to capture “lessons learned” and incorporate them into revisions and trainings?</t>
  </si>
  <si>
    <t>CONSTRUCTION PROJECTS</t>
  </si>
  <si>
    <t>The provisions of Labor Law §§ 240 and 241 place a non-delegable duty on property owners to provide direction, control and safety at the capital improvement worksite. The duties of safety and job oversight may be non-delegable as a matter of law, but the exposure may be transferred by contract and insurance to the responsible contractor and/or subcontractors. Do you have your contracts for Capital Projects reviewed by your legal counsel for inclusion of language regarding full indemnification for the school, for actions of the General Contractor, Sub-Contractor and Construction Managers prior to executing the contract?</t>
  </si>
  <si>
    <t>Has the district confirmed that it is not using an owner-construction manager contract for capital improvement projects that transfers liability from the construction manager to the school?</t>
  </si>
  <si>
    <t>Has the district secured valid, expressed “additional insured status” on all contractor and subcontractor Commercial General Liability (CGL) policies?  In the alternative, has the district obtained Owners Contractors Protective (OCP) policies through contractors and/or subcontractors? OCP policies are new policies under which the property owner and/or contractor, not the subcontractor, is the primary insured.</t>
  </si>
  <si>
    <t xml:space="preserve">Certificates of Insurance – often a tool for information purposes only.  Certificates of Insurance state on the face that they do not establish any right of coverage under the policy.  Don’t accept a Certificate of Insurance from an agent, as such may not bind the insurer to the policy in question. COI should be obtained directly from the insurance company for all projects. Has the districts obtained Certificates of Insurance from the insurance carrier to create an insurance obligation? </t>
  </si>
  <si>
    <t>No Certificate holder has a right to receive cancellation notice before a policy is canceled.  Has the district mandated from the outset of all construction that, as part of the work being performed and the contracts entered into, all contractors, subcontractors, architects, engineers, etc., maintain at all times valid, up-to-date insurance coverage?</t>
  </si>
  <si>
    <t>L-1</t>
  </si>
  <si>
    <t>L-2</t>
  </si>
  <si>
    <t>L-3</t>
  </si>
  <si>
    <t>L-4</t>
  </si>
  <si>
    <t>L-5</t>
  </si>
  <si>
    <t xml:space="preserve">Managing Capital Construction Projects – Contractual Liability Issues </t>
  </si>
  <si>
    <t>Managing Capital Construction and Maintenance Projects – Maintaining a Safe School Environment</t>
  </si>
  <si>
    <t>L-6</t>
  </si>
  <si>
    <t>L-7</t>
  </si>
  <si>
    <t>L-8</t>
  </si>
  <si>
    <t>L-9</t>
  </si>
  <si>
    <t>L-10</t>
  </si>
  <si>
    <t>L-11</t>
  </si>
  <si>
    <t>L-12</t>
  </si>
  <si>
    <t>L-13</t>
  </si>
  <si>
    <t>L-14</t>
  </si>
  <si>
    <t>L-15</t>
  </si>
  <si>
    <t>Do you have procedures in place to investigate and dispose of complaints relating to health and safety received as a result of construction and maintenance activities?</t>
  </si>
  <si>
    <t xml:space="preserve">Has the Board of Education and/or the Board of Cooperative Educational Services established procedures for involvement of the health and safety committee to monitor safety during school construction projects?  Does the health and safety committee, during construction projects, include the project architect, construction manager, and the contractors? Does the committee meet periodically to review issues and address complaints related to health and safety resulting from the construction project? </t>
  </si>
  <si>
    <t>Has the district’s emergency management plan been updated to reflect any changes necessary to accommodate the construction process, including an updated emergency exit plan indicating temporary exits required due to construction? Have provisions been made for the emergency evacuation and relocation or release of students and staff in the event of a construction incident?</t>
  </si>
  <si>
    <t>Is there a plan for fire drills to be held to familiarize students and staff with temporary exits and revised emergency procedures whenever such temporary exits and revised emergency procedures are required?</t>
  </si>
  <si>
    <t xml:space="preserve">Has the Board of Education or Board of Cooperative Educational Services established procedures for notification of parents, staff and the community in advance of a construction project to be conducted in a school building while the building is occupied? </t>
  </si>
  <si>
    <t>Do asbestos abatement projects comply with all applicable Federal and State laws including, but not limited to, the New York State Department of Labor Industrial Code Rule 56 (12 NYCRR 56), and the Federal Asbestos Hazard Emergency Response Act (AHERA)?</t>
  </si>
  <si>
    <t>Do construction or maintenance operations, which will disturb lead based paint, require abatement of those areas pursuant to protocols detailed in the "Guidelines for the Evaluation and Control of Lead-Based Paint Hazards in Housing" (June 1995; U.S. Department of Housing and Urban Development, Washington, D.C. 20410)</t>
  </si>
  <si>
    <t>Has the district, through geological evaluations, determined the potential for high levels of radon and, if necessary, taken appropriate steps to test and mitigate for radon?</t>
  </si>
  <si>
    <t>Does the Board of Education or Board of Cooperative Educational Services provide the opportunity for a walk-through inspection by the health and safety committee members to confirm that the area is ready to be reopened for use?</t>
  </si>
  <si>
    <t>Are the following safety and security standards followed?
• Materials are stored in a safe and secure manner.
• Fences around construction activities are in place. Gates are locked when unattended.
• Overhead protection is provided for areas immediately beneath the work site or these areas are fenced off with warning signs to deter entry.
• Workers wear photo identification badges at all times.
• Construction areas are separated from areas occupied by district staff or students.
• Barriers to prevent dust and contaminants from getting into occupied parts of the building are in place and inspected and repaired as needed. 
• Fire rated separation is provided where needed (ie: exit ways). Plastic sheeting is used only for vapor or dust, not to separate occupied spaces from construction areas.
• Specific stairwell/elevator has been assigned for construction workers. Workers should not use corridors or other areas designated for students or school staff.
• Debris is removed by using enclosed chutes or similar sealed system, not through occupied spaces of the building. 
• Occupied parts of building affected by construction are cleaned daily. 
• Areas occupied during construction maintain required health &amp; safety capabilities.
• Smoking disallowed in all areas.
• Fire extinguishers and alarm systems are maintained.
• Construction should not produce noise over 60 dba in occupied spaces or should be scheduled when building is unoccupied.
• Procedures in place for welding, combustion engine, roofing, paving, painting or other fumes to be exhausted. 
• Safety Data Sheets (SDS) are maintained.
• Time needed for off-gassing of volatile organic compounds is incorporated.</t>
  </si>
  <si>
    <t>SAFETY MANAGEMENT</t>
  </si>
  <si>
    <t>District has in place a safety and loss prevention program to identify, evaluate and control workplace hazards. The program should be in writing and, at minimum, contain the following practices:</t>
  </si>
  <si>
    <t>M-12</t>
  </si>
  <si>
    <t>M-11</t>
  </si>
  <si>
    <t>M-10</t>
  </si>
  <si>
    <t>M-9</t>
  </si>
  <si>
    <t>M-8</t>
  </si>
  <si>
    <t>M-7</t>
  </si>
  <si>
    <t>M-6</t>
  </si>
  <si>
    <t>M-5</t>
  </si>
  <si>
    <t>M-4</t>
  </si>
  <si>
    <t>M-3</t>
  </si>
  <si>
    <t>M-2</t>
  </si>
  <si>
    <t>M-1</t>
  </si>
  <si>
    <t>The district has issued a policy statement that: sets forth policies, procedures and practices that recognize and protect employees from occupational safety hazards.</t>
  </si>
  <si>
    <t>The district has established and communicated clear goals for the workplace safety and loss prevention program and the mechanisms which will be utilized in meeting these goals. The district workforce is involved in goal development; all personnel can explain desired results and measures.</t>
  </si>
  <si>
    <t xml:space="preserve">The district has provided for visible Senior Administration leadership in implementing the program and ensures that all employees are provided equally high quality safety protection; so that all will understand that the Administration’s commitment is serious. All personnel acknowledge that Senior Administration provides essential safety and health leadership. All personnel acknowledge that Senior Administration always sets positive safety and health examples. </t>
  </si>
  <si>
    <t xml:space="preserve">The district employees are involved in the structure and operation of the program, so that they will commit their insight and energy to achieving the goals and objectives of the safety program. Such involvement shall be accomplished through the recognized employee organization(s), if any. </t>
  </si>
  <si>
    <t>The district has assigned and communicated responsibilities for all aspects of the workplace safety and loss prevention program to Administrators, Supervisors and Employees so that such persons know and understand what is expected of them in the implementation of the program. A system is in place to hold Administrators and Supervisors accountable for their responsibilities under the workplace safety and loss prevention program.</t>
  </si>
  <si>
    <t>The district provides a reliable system for Employees to notify Administrators and Supervisors of conditions that appear hazardous or of non-compliance with the terms of the workplace safety and loss prevention program without fear of reprisal, and provides a mechanism to ensure timely and appropriate responses.</t>
  </si>
  <si>
    <t>The district has in place a mechanism to investigate accidents so that the root cause(s) and means for preventing a recurrence are identified. The term "accident" shall mean any unexpected happening that interrupts the work sequence or process and that may result in injury, illness or property damage.</t>
  </si>
  <si>
    <t>The district reviews injury and illness trends over time so that common causes can be identified and eliminated.</t>
  </si>
  <si>
    <t xml:space="preserve">A mechanism is in place for the district to conduct ongoing, periodic in-house safety inspections so that new or previously missed hazards or failures in controls are identified. </t>
  </si>
  <si>
    <t>The district has addressed the impact of emergency situations and developed written plans and procedures to ensure employee safety during such emergencies. The term "emergency situation" shall mean an unforeseen single event or combination of events that calls for immediate action to prevent, control or contain injury or illness to person(s) or damage to property.</t>
  </si>
  <si>
    <t>The district has in place procedures for transmitting and enforcing safe work practices in the workplace through training, positive reinforcement and correction of unsafe performance.</t>
  </si>
  <si>
    <t xml:space="preserve">The district has ensured that the Administrators, Supervisors, and Employees understand their responsibilities under the workplace safety and loss prevention program and their importance to the safety of the workplace. In particular, appropriate training for Administrators, Supervisors and Employees should enable them to: 
i. recognize potential hazards;
ii. maintain safety protection in the workplace; and
iii. reinforce employee training on the nature of the potential hazards and required protective measures.
</t>
  </si>
  <si>
    <t xml:space="preserve">Yes =100 points
No = 0 points
</t>
  </si>
  <si>
    <t>BULLYING PREVENTION PROGRAM</t>
  </si>
  <si>
    <t>Do you have a bullying prevent program that incorporates the following elements:</t>
  </si>
  <si>
    <t>N-1</t>
  </si>
  <si>
    <t>N-2</t>
  </si>
  <si>
    <t>N-3</t>
  </si>
  <si>
    <t>N-4</t>
  </si>
  <si>
    <t>N-5</t>
  </si>
  <si>
    <t>N-6</t>
  </si>
  <si>
    <t>N-7</t>
  </si>
  <si>
    <t>N-8</t>
  </si>
  <si>
    <t>N-9</t>
  </si>
  <si>
    <t>N-11</t>
  </si>
  <si>
    <t>N-10</t>
  </si>
  <si>
    <t>N-12</t>
  </si>
  <si>
    <t>A clear, specific anti-bullying policy intended to create a school environment free from harassment and discrimination</t>
  </si>
  <si>
    <t>A clear, specific definition of bullying</t>
  </si>
  <si>
    <t>An age-appropriate version of the policy written in plain-language that is included the Code of Conduct</t>
  </si>
  <si>
    <t>Code of Conduct is posted on the school web site</t>
  </si>
  <si>
    <t>Links with curriculum that strongly reinforce the school’s anti-bullying policy</t>
  </si>
  <si>
    <t>Description of how the school will address bullying behaviors, including victim services and consequences for bullying behaviors</t>
  </si>
  <si>
    <t>Clearly publicized procedure for reporting incidents of bullying that encourages parents and students to come forward</t>
  </si>
  <si>
    <t>School and class rules against bullying</t>
  </si>
  <si>
    <t xml:space="preserve">Material incidents of discrimination and harassment on school grounds or at a school function are reported to the NYSED at least on an annual basis </t>
  </si>
  <si>
    <t xml:space="preserve">A person is designated in each school building to be trained in non-discriminatory instructional and counseling methods and handling human relations </t>
  </si>
  <si>
    <t>Ongoing training of staff and students to raise awareness and sensitivity of school employees/students to harassment and discrimination issues and to enable them to respond appropriately</t>
  </si>
  <si>
    <t>Training to staff and students is documented</t>
  </si>
  <si>
    <t>CONCUSSION MANAGEMENT PROGRAM</t>
  </si>
  <si>
    <t xml:space="preserve">
Do you have a concussion awareness program that incorporates the following elements:</t>
  </si>
  <si>
    <t>O-1</t>
  </si>
  <si>
    <t>O-2</t>
  </si>
  <si>
    <t>O-3</t>
  </si>
  <si>
    <t>O-4</t>
  </si>
  <si>
    <t>O-5</t>
  </si>
  <si>
    <t>O-6</t>
  </si>
  <si>
    <t>O-7</t>
  </si>
  <si>
    <t>O-8</t>
  </si>
  <si>
    <t>O-9</t>
  </si>
  <si>
    <t>O-10</t>
  </si>
  <si>
    <t>O-11</t>
  </si>
  <si>
    <t>O-12</t>
  </si>
  <si>
    <t>O-13</t>
  </si>
  <si>
    <t>O-17</t>
  </si>
  <si>
    <t>O-14</t>
  </si>
  <si>
    <t>O-15</t>
  </si>
  <si>
    <t>O-16</t>
  </si>
  <si>
    <t xml:space="preserve">Does your district have a clear and specific concussion awareness policy intended to create a school environment that provides training and useful resources to staff and students? </t>
  </si>
  <si>
    <t>Is the policy distributed to all staff, affected volunteers, students and parents/caregivers?</t>
  </si>
  <si>
    <t>An age-appropriate version of the policy written in plain-language for students?</t>
  </si>
  <si>
    <t>Are these policies (main and student), as well as information on traumatic brain injuries posted on the school web site?</t>
  </si>
  <si>
    <t>Does your district have a concussion management team?</t>
  </si>
  <si>
    <t>The immediate removal from athletic activities, including physical education classes, interscholastic sports and other extracurricular activities, of any student that has or is believed to have sustained a mild traumatic brain injury.</t>
  </si>
  <si>
    <t>No students will be allowed to resume athletic activity until they have been symptom-free for 24 hours, and have been evaluated by and received written and signed authorization from a licensed physician. For interscholastic athletics, clearance must come from the school's medical director.</t>
  </si>
  <si>
    <t>Education and training for coaches, teachers and other school personnel on these symptoms and treatments of mild traumatic brain injuries on a biennial basis.</t>
  </si>
  <si>
    <t>Are all students advised to report incidents even if they feel they suffered the mildest of concussions?</t>
  </si>
  <si>
    <t>Do your consent forms contain information about concussion and/or reference on how to obtain information on concussions from New York State Ed and Department of Health websites?</t>
  </si>
  <si>
    <t>Do your physical education programs include plans that emphasize safety practices?</t>
  </si>
  <si>
    <t>Do you provide lessons on the need for safety equipment and how it is to be properly used?</t>
  </si>
  <si>
    <t>Are rules of play reviewed prior to taking part in the physical activity and enforced throughout the duration of the activity?</t>
  </si>
  <si>
    <t>Students transitioning back to school after a concussion provided personalized academic accommodations?</t>
  </si>
  <si>
    <t>A person is designated in each school building to be trained in concussion awareness and procedures?</t>
  </si>
  <si>
    <t>Ongoing training of staff and students on areas including signs and symptoms of concussions; how such injuries occur and possible long term effects of concussion injuries?</t>
  </si>
  <si>
    <t>Training to staff and students is documented?</t>
  </si>
  <si>
    <t>Sexual Misconduct Liability</t>
  </si>
  <si>
    <t>Indoor Air Quality</t>
  </si>
  <si>
    <t>All Hazards Emergency Planning</t>
  </si>
  <si>
    <t>Safety Management</t>
  </si>
  <si>
    <t>Bullying Prevention Program</t>
  </si>
  <si>
    <t>Concussion Management Program</t>
  </si>
  <si>
    <t>Total Possible Points</t>
  </si>
  <si>
    <t>Total Points Received</t>
  </si>
  <si>
    <t>PROGRAM CRITERIA</t>
  </si>
  <si>
    <t>(Districts)</t>
  </si>
  <si>
    <t>Safety Policies and Procedures</t>
  </si>
  <si>
    <t>Score from Safety Policies and Procedures Checklist</t>
  </si>
  <si>
    <t>Transportation</t>
  </si>
  <si>
    <t>Score from Transportation Checklist</t>
  </si>
  <si>
    <t>Score from Sexual Misconduct Liability Checklist</t>
  </si>
  <si>
    <t>Playground Safety</t>
  </si>
  <si>
    <t>Score from School Playground Checklist</t>
  </si>
  <si>
    <t>PE/Athletic Safety</t>
  </si>
  <si>
    <t>Score from PE/Athletic Program Checklist</t>
  </si>
  <si>
    <t>Score from Indoor Air Quality Checklist</t>
  </si>
  <si>
    <t>Safety Committees</t>
  </si>
  <si>
    <t>Score from Safety Committee Checklist</t>
  </si>
  <si>
    <t>Technology Class Safety</t>
  </si>
  <si>
    <t>Score from School Technology Class Checklist</t>
  </si>
  <si>
    <t xml:space="preserve">Use of Facilities by Outside Groups </t>
  </si>
  <si>
    <t>Score from Use of Facilities by Outside Groups Checklist</t>
  </si>
  <si>
    <t>Foreign Domestic Travel</t>
  </si>
  <si>
    <t>Score from Foreign/Domestic Travel Checklist</t>
  </si>
  <si>
    <t>Score from All Hazards Emergency Planning Checklist</t>
  </si>
  <si>
    <t>Construction Projects</t>
  </si>
  <si>
    <t>Score from Construction Projects Checklist</t>
  </si>
  <si>
    <t>Score from Safety Management  Checklist</t>
  </si>
  <si>
    <t>Score from Bullying Prevention Program</t>
  </si>
  <si>
    <t>Score from Concussion Management Checklist</t>
  </si>
  <si>
    <t>Fire Safety</t>
  </si>
  <si>
    <t>Is the re-occurrence of fire inspection violations compared to the previous year less than 10%?</t>
  </si>
  <si>
    <t>Contracts</t>
  </si>
  <si>
    <t>When work is done by an outside contractor (snow plowing, minor repairs, etc.), do you receive a certificate of insurance naming the district as an additional insured?</t>
  </si>
  <si>
    <t>Chemical Safety</t>
  </si>
  <si>
    <t>Does your district have an annual review of laboratories regarding safe use and storage of chemicals?</t>
  </si>
  <si>
    <t>Vandalism</t>
  </si>
  <si>
    <t>Are all main buildings adequately lit in all areas, all night, to prevent vandalism?</t>
  </si>
  <si>
    <t>Does a Central Station Burglary Alarm protect all buildings?</t>
  </si>
  <si>
    <t>Fiscal Liability</t>
  </si>
  <si>
    <t>Does your district complete an Internal Controls Checklist to fulfill its fiduciary responsibility on an annual basis, and make adjustments as necessary?</t>
  </si>
  <si>
    <t xml:space="preserve">Are all buildings in the district protected by a hardwired fire detection and alarm system that is connected to central station monitoring and meets requirements of NFPA standard 72? </t>
  </si>
  <si>
    <t>PLEASE COMPLETE THE FOLLOWING:</t>
  </si>
  <si>
    <t xml:space="preserve">     </t>
  </si>
  <si>
    <t xml:space="preserve">    </t>
  </si>
  <si>
    <t>Superintendent’s Name:</t>
  </si>
  <si>
    <t>(Districts with Contract Transportation)</t>
  </si>
  <si>
    <t>(BOCES)</t>
  </si>
  <si>
    <t>Select Points</t>
  </si>
  <si>
    <t xml:space="preserve">Does your forced air Heating, Ventilating and Air Conditioning system provide 15 cubic feet of fresh air per minute per person? </t>
  </si>
  <si>
    <t>G-9</t>
  </si>
  <si>
    <t>The district conducts periodic tabletop exercises on topics pertinent to the school environment. These do not need to be full blown exercises with outside resources such as law-enforcement, firefighting, etc. But more informal "role play" discussions as to how certain events would be handled.</t>
  </si>
  <si>
    <t xml:space="preserve">Yes = 250 points
No = 0 points
</t>
  </si>
  <si>
    <t>The district utilizes ImPACT concussion testing as part of their concussion management program.</t>
  </si>
  <si>
    <t>O-18</t>
  </si>
  <si>
    <t>N-13</t>
  </si>
  <si>
    <t xml:space="preserve">The district utilizes a tip line for students to report issues. This would be a formal software program that keeps track of incoming calls, internal activity and actions taken throughout the investigation. </t>
  </si>
  <si>
    <t>M-13</t>
  </si>
  <si>
    <t>The district has cyber-attack training and a documented response plan practiced with all staff. Topics include email safety, social media parameters, Internet use, 2-step authentication, etc.</t>
  </si>
  <si>
    <t>District:</t>
  </si>
  <si>
    <t>Address:</t>
  </si>
  <si>
    <t>Contact Person:</t>
  </si>
  <si>
    <t>E-Mail Address:</t>
  </si>
  <si>
    <t>Phone #:</t>
  </si>
  <si>
    <t>Date:</t>
  </si>
  <si>
    <t xml:space="preserve"> </t>
  </si>
  <si>
    <t>https://www.uticanational.com/school-safety-excellence</t>
  </si>
  <si>
    <r>
      <rPr>
        <b/>
        <sz val="11"/>
        <color rgb="FFFF0000"/>
        <rFont val="Wingdings"/>
        <charset val="2"/>
      </rPr>
      <t xml:space="preserve">ç </t>
    </r>
    <r>
      <rPr>
        <b/>
        <sz val="11"/>
        <color rgb="FFFF0000"/>
        <rFont val="Calibri"/>
        <family val="2"/>
        <scheme val="minor"/>
      </rPr>
      <t>LINK TO UPLOAD ALL COMPLETED FORMS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</si>
</sst>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color theme="1"/>
      <name val="Calibri"/>
      <family val="2"/>
      <scheme val="minor"/>
    </font>
    <font>
      <sz val="12"/>
      <color theme="1"/>
      <name val="Arial"/>
      <family val="2"/>
    </font>
    <font>
      <b/>
      <sz val="14"/>
      <color rgb="FFFF0000"/>
      <name val="Arial"/>
      <family val="2"/>
    </font>
    <font>
      <b/>
      <sz val="16"/>
      <color theme="1"/>
      <name val="Arial Black"/>
      <family val="2"/>
    </font>
    <font>
      <b/>
      <sz val="14"/>
      <color theme="0"/>
      <name val="Arial"/>
      <family val="2"/>
    </font>
    <font>
      <sz val="11"/>
      <color theme="1"/>
      <name val="Arial"/>
      <family val="2"/>
    </font>
    <font>
      <sz val="28"/>
      <color theme="1"/>
      <name val="Arial"/>
      <family val="2"/>
    </font>
    <font>
      <b/>
      <sz val="11"/>
      <color theme="1"/>
      <name val="Arial"/>
      <family val="2"/>
    </font>
    <font>
      <sz val="10"/>
      <color theme="1"/>
      <name val="Arial"/>
      <family val="2"/>
    </font>
    <font>
      <b/>
      <sz val="12"/>
      <color theme="1"/>
      <name val="Arial"/>
      <family val="2"/>
    </font>
    <font>
      <u/>
      <sz val="11"/>
      <color theme="10"/>
      <name val="Calibri"/>
      <family val="2"/>
      <scheme val="minor"/>
    </font>
    <font>
      <sz val="11"/>
      <name val="Arial"/>
      <family val="2"/>
    </font>
    <font>
      <u/>
      <sz val="12"/>
      <color theme="10"/>
      <name val="Arial"/>
      <family val="2"/>
    </font>
    <font>
      <b/>
      <sz val="11"/>
      <color rgb="FFFF0000"/>
      <name val="Calibri"/>
      <family val="2"/>
      <scheme val="minor"/>
    </font>
    <font>
      <b/>
      <sz val="11"/>
      <color rgb="FFFF0000"/>
      <name val="Wingdings"/>
      <charset val="2"/>
    </font>
    <font>
      <b/>
      <sz val="11"/>
      <color rgb="FFFF0000"/>
      <name val="Calibri"/>
      <family val="2"/>
      <charset val="2"/>
      <scheme val="minor"/>
    </font>
    <font>
      <sz val="12"/>
      <name val="Arial"/>
      <family val="2"/>
    </font>
  </fonts>
  <fills count="6">
    <fill>
      <patternFill patternType="none"/>
    </fill>
    <fill>
      <patternFill patternType="gray125"/>
    </fill>
    <fill>
      <patternFill patternType="solid">
        <fgColor theme="4" tint="-0.24994659260841701"/>
        <bgColor indexed="64"/>
      </patternFill>
    </fill>
    <fill>
      <gradientFill degree="90">
        <stop position="0">
          <color theme="0" tint="-5.0965910824915313E-2"/>
        </stop>
        <stop position="1">
          <color theme="0" tint="-0.25098422193060094"/>
        </stop>
      </gradientFill>
    </fill>
    <fill>
      <patternFill patternType="gray0625"/>
    </fill>
    <fill>
      <patternFill patternType="solid">
        <fgColor theme="4" tint="0.5999938962981048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ck">
        <color auto="1"/>
      </top>
      <bottom style="thin">
        <color auto="1"/>
      </bottom>
      <diagonal/>
    </border>
    <border>
      <left style="thin">
        <color auto="1"/>
      </left>
      <right style="thin">
        <color auto="1"/>
      </right>
      <top style="thin">
        <color auto="1"/>
      </top>
      <bottom/>
      <diagonal/>
    </border>
    <border>
      <left style="thin">
        <color auto="1"/>
      </left>
      <right/>
      <top style="thick">
        <color auto="1"/>
      </top>
      <bottom style="thin">
        <color auto="1"/>
      </bottom>
      <diagonal/>
    </border>
    <border>
      <left/>
      <right/>
      <top style="thick">
        <color auto="1"/>
      </top>
      <bottom style="thin">
        <color auto="1"/>
      </bottom>
      <diagonal/>
    </border>
    <border>
      <left/>
      <right style="thin">
        <color auto="1"/>
      </right>
      <top style="thick">
        <color auto="1"/>
      </top>
      <bottom style="thin">
        <color auto="1"/>
      </bottom>
      <diagonal/>
    </border>
    <border>
      <left style="thin">
        <color auto="1"/>
      </left>
      <right style="thin">
        <color auto="1"/>
      </right>
      <top style="thin">
        <color auto="1"/>
      </top>
      <bottom style="thick">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bottom style="thick">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0" fillId="0" borderId="0" applyNumberFormat="0" applyFill="0" applyBorder="0" applyAlignment="0" applyProtection="0"/>
  </cellStyleXfs>
  <cellXfs count="75">
    <xf numFmtId="0" fontId="0" fillId="0" borderId="0" xfId="0"/>
    <xf numFmtId="0" fontId="1" fillId="0" borderId="0" xfId="0" applyFont="1"/>
    <xf numFmtId="0" fontId="1" fillId="0" borderId="1" xfId="0" applyFont="1" applyBorder="1" applyAlignment="1">
      <alignment vertical="top"/>
    </xf>
    <xf numFmtId="0" fontId="1" fillId="0" borderId="3" xfId="0" applyFont="1" applyBorder="1" applyAlignment="1">
      <alignment vertical="top"/>
    </xf>
    <xf numFmtId="0" fontId="2" fillId="0" borderId="6" xfId="0" applyFont="1" applyBorder="1" applyAlignment="1">
      <alignment horizontal="right" wrapText="1"/>
    </xf>
    <xf numFmtId="0" fontId="1" fillId="0" borderId="2" xfId="0" applyFont="1" applyBorder="1"/>
    <xf numFmtId="0" fontId="4" fillId="2" borderId="1" xfId="0" applyFont="1" applyFill="1" applyBorder="1"/>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wrapText="1"/>
    </xf>
    <xf numFmtId="0" fontId="5" fillId="0" borderId="1" xfId="0" applyFont="1" applyBorder="1" applyAlignment="1">
      <alignment wrapText="1"/>
    </xf>
    <xf numFmtId="0" fontId="5" fillId="0" borderId="1" xfId="0" applyFont="1" applyBorder="1" applyAlignment="1">
      <alignment vertical="center" wrapText="1"/>
    </xf>
    <xf numFmtId="0" fontId="5" fillId="0" borderId="3" xfId="0" applyFont="1" applyBorder="1" applyAlignment="1">
      <alignment vertical="top" wrapText="1"/>
    </xf>
    <xf numFmtId="0" fontId="1" fillId="0" borderId="1" xfId="0" applyFont="1" applyBorder="1" applyAlignment="1">
      <alignment vertical="top" wrapText="1"/>
    </xf>
    <xf numFmtId="0" fontId="1" fillId="0" borderId="7" xfId="0" applyFont="1" applyBorder="1" applyAlignment="1">
      <alignment vertical="top" wrapText="1"/>
    </xf>
    <xf numFmtId="0" fontId="5" fillId="0" borderId="1" xfId="0" applyFont="1" applyBorder="1" applyAlignment="1">
      <alignment vertical="top" wrapText="1"/>
    </xf>
    <xf numFmtId="0" fontId="5" fillId="0" borderId="1" xfId="0" applyFont="1" applyBorder="1" applyAlignment="1">
      <alignment vertical="top"/>
    </xf>
    <xf numFmtId="0" fontId="5" fillId="0" borderId="7" xfId="0" applyFont="1" applyBorder="1" applyAlignment="1">
      <alignment vertical="top" wrapText="1"/>
    </xf>
    <xf numFmtId="0" fontId="1" fillId="0" borderId="9" xfId="0" applyFont="1" applyBorder="1" applyAlignment="1">
      <alignment vertical="top" wrapText="1"/>
    </xf>
    <xf numFmtId="0" fontId="5" fillId="0" borderId="3" xfId="0" applyFont="1" applyBorder="1" applyAlignment="1">
      <alignment vertical="top"/>
    </xf>
    <xf numFmtId="0" fontId="5" fillId="0" borderId="9" xfId="0" applyFont="1" applyBorder="1" applyAlignment="1">
      <alignment vertical="top" wrapText="1"/>
    </xf>
    <xf numFmtId="0" fontId="8" fillId="0" borderId="1" xfId="0" applyFont="1" applyBorder="1" applyAlignment="1">
      <alignment vertical="top" wrapText="1"/>
    </xf>
    <xf numFmtId="0" fontId="7" fillId="0" borderId="1" xfId="0" applyFont="1" applyBorder="1" applyAlignment="1">
      <alignment wrapText="1"/>
    </xf>
    <xf numFmtId="0" fontId="7" fillId="0" borderId="1" xfId="0" applyFont="1" applyBorder="1" applyAlignment="1">
      <alignment vertical="top" wrapText="1"/>
    </xf>
    <xf numFmtId="3" fontId="5" fillId="0" borderId="1" xfId="0" applyNumberFormat="1" applyFont="1" applyBorder="1" applyAlignment="1">
      <alignment vertical="center" wrapText="1"/>
    </xf>
    <xf numFmtId="0" fontId="2" fillId="0" borderId="2" xfId="0" applyFont="1" applyBorder="1" applyAlignment="1">
      <alignment horizontal="right" wrapText="1"/>
    </xf>
    <xf numFmtId="3" fontId="5" fillId="0" borderId="1" xfId="0" applyNumberFormat="1" applyFont="1" applyBorder="1"/>
    <xf numFmtId="0" fontId="5" fillId="0" borderId="7" xfId="0" applyFont="1" applyBorder="1" applyAlignment="1">
      <alignment wrapText="1"/>
    </xf>
    <xf numFmtId="3" fontId="1" fillId="0" borderId="1" xfId="0" applyNumberFormat="1" applyFont="1" applyBorder="1"/>
    <xf numFmtId="3" fontId="1" fillId="0" borderId="7" xfId="0" applyNumberFormat="1" applyFont="1" applyBorder="1"/>
    <xf numFmtId="3" fontId="2" fillId="0" borderId="2" xfId="0" applyNumberFormat="1" applyFont="1" applyBorder="1" applyAlignment="1">
      <alignment wrapText="1"/>
    </xf>
    <xf numFmtId="3" fontId="2" fillId="0" borderId="2" xfId="0" applyNumberFormat="1" applyFont="1" applyBorder="1"/>
    <xf numFmtId="0" fontId="6" fillId="0" borderId="1" xfId="0" applyFont="1" applyBorder="1" applyAlignment="1">
      <alignment horizontal="center" vertical="top"/>
    </xf>
    <xf numFmtId="0" fontId="0" fillId="0" borderId="3" xfId="0" applyBorder="1" applyAlignment="1" applyProtection="1">
      <alignment vertical="top" wrapText="1"/>
      <protection locked="0"/>
    </xf>
    <xf numFmtId="0" fontId="1" fillId="0" borderId="0" xfId="0" applyFont="1" applyAlignment="1">
      <alignment vertical="top"/>
    </xf>
    <xf numFmtId="0" fontId="0" fillId="0" borderId="1" xfId="0" applyBorder="1" applyAlignment="1" applyProtection="1">
      <alignment vertical="top" wrapText="1"/>
      <protection locked="0"/>
    </xf>
    <xf numFmtId="0" fontId="5" fillId="0" borderId="1" xfId="0" applyFont="1" applyBorder="1" applyAlignment="1">
      <alignment horizontal="center" vertical="top"/>
    </xf>
    <xf numFmtId="0" fontId="0" fillId="0" borderId="9" xfId="0" applyBorder="1" applyAlignment="1" applyProtection="1">
      <alignment vertical="top" wrapText="1"/>
      <protection locked="0"/>
    </xf>
    <xf numFmtId="0" fontId="0" fillId="0" borderId="8" xfId="0" applyBorder="1" applyAlignment="1" applyProtection="1">
      <alignment vertical="top" wrapText="1"/>
      <protection locked="0"/>
    </xf>
    <xf numFmtId="0" fontId="0" fillId="0" borderId="7" xfId="0" applyBorder="1" applyAlignment="1" applyProtection="1">
      <alignment vertical="top" wrapText="1"/>
      <protection locked="0"/>
    </xf>
    <xf numFmtId="0" fontId="5" fillId="0" borderId="7" xfId="0" applyFont="1" applyBorder="1" applyAlignment="1">
      <alignment vertical="top"/>
    </xf>
    <xf numFmtId="0" fontId="0" fillId="0" borderId="0" xfId="0" applyAlignment="1">
      <alignment vertical="top"/>
    </xf>
    <xf numFmtId="0" fontId="0" fillId="0" borderId="11" xfId="0" applyBorder="1" applyAlignment="1" applyProtection="1">
      <alignment vertical="top" wrapText="1"/>
      <protection locked="0"/>
    </xf>
    <xf numFmtId="0" fontId="5" fillId="0" borderId="11" xfId="0" applyFont="1" applyBorder="1" applyAlignment="1">
      <alignment vertical="top"/>
    </xf>
    <xf numFmtId="0" fontId="5" fillId="0" borderId="9" xfId="0" applyFont="1" applyBorder="1" applyAlignment="1">
      <alignment vertical="top"/>
    </xf>
    <xf numFmtId="0" fontId="5" fillId="0" borderId="8" xfId="0" applyFont="1" applyBorder="1" applyAlignment="1">
      <alignment vertical="top"/>
    </xf>
    <xf numFmtId="0" fontId="4" fillId="4" borderId="1" xfId="0" applyFont="1" applyFill="1" applyBorder="1" applyAlignment="1">
      <alignment horizontal="center" vertical="top" wrapText="1"/>
    </xf>
    <xf numFmtId="0" fontId="4" fillId="4" borderId="1" xfId="0" applyFont="1" applyFill="1" applyBorder="1" applyAlignment="1">
      <alignment horizontal="center" vertical="top"/>
    </xf>
    <xf numFmtId="0" fontId="4" fillId="4" borderId="3" xfId="0" applyFont="1" applyFill="1" applyBorder="1" applyAlignment="1" applyProtection="1">
      <alignment horizontal="center" vertical="top" wrapText="1"/>
      <protection locked="0"/>
    </xf>
    <xf numFmtId="0" fontId="4" fillId="4" borderId="0" xfId="0" applyFont="1" applyFill="1" applyAlignment="1">
      <alignment horizontal="center" vertical="top" wrapText="1"/>
    </xf>
    <xf numFmtId="3" fontId="5" fillId="0" borderId="0" xfId="0" applyNumberFormat="1" applyFont="1"/>
    <xf numFmtId="0" fontId="1" fillId="0" borderId="3" xfId="0" applyFont="1" applyBorder="1" applyAlignment="1">
      <alignment vertical="top" wrapText="1"/>
    </xf>
    <xf numFmtId="0" fontId="1" fillId="0" borderId="0" xfId="0" applyFont="1" applyAlignment="1">
      <alignment horizontal="right"/>
    </xf>
    <xf numFmtId="3" fontId="5" fillId="0" borderId="3" xfId="0" applyNumberFormat="1" applyFont="1" applyBorder="1" applyAlignment="1">
      <alignment vertical="center" wrapText="1"/>
    </xf>
    <xf numFmtId="3" fontId="11" fillId="0" borderId="0" xfId="0" applyNumberFormat="1" applyFont="1"/>
    <xf numFmtId="3" fontId="11" fillId="0" borderId="1" xfId="0" applyNumberFormat="1" applyFont="1" applyBorder="1"/>
    <xf numFmtId="0" fontId="12" fillId="0" borderId="0" xfId="1" applyFont="1" applyAlignment="1">
      <alignment horizontal="right"/>
    </xf>
    <xf numFmtId="3" fontId="16" fillId="0" borderId="1" xfId="0" applyNumberFormat="1" applyFont="1" applyBorder="1"/>
    <xf numFmtId="3" fontId="11" fillId="5" borderId="1" xfId="0" applyNumberFormat="1" applyFont="1" applyFill="1" applyBorder="1" applyProtection="1">
      <protection locked="0"/>
    </xf>
    <xf numFmtId="3" fontId="11" fillId="5" borderId="3" xfId="0" applyNumberFormat="1" applyFont="1" applyFill="1" applyBorder="1" applyProtection="1">
      <protection locked="0"/>
    </xf>
    <xf numFmtId="0" fontId="9" fillId="5" borderId="0" xfId="0" applyFont="1" applyFill="1" applyAlignment="1">
      <alignment horizontal="right"/>
    </xf>
    <xf numFmtId="0" fontId="0" fillId="0" borderId="0" xfId="0" applyAlignment="1">
      <alignment horizontal="center"/>
    </xf>
    <xf numFmtId="0" fontId="0" fillId="0" borderId="0" xfId="0"/>
    <xf numFmtId="0" fontId="1" fillId="3" borderId="0" xfId="0" applyFont="1" applyFill="1" applyAlignment="1" applyProtection="1">
      <alignment horizontal="center"/>
      <protection locked="0"/>
    </xf>
    <xf numFmtId="0" fontId="15" fillId="0" borderId="0" xfId="1" applyFont="1" applyAlignment="1">
      <alignment horizontal="center"/>
    </xf>
    <xf numFmtId="0" fontId="3" fillId="0" borderId="10" xfId="0" applyFont="1" applyBorder="1" applyAlignment="1">
      <alignment horizontal="center" vertical="center"/>
    </xf>
    <xf numFmtId="0" fontId="1" fillId="0" borderId="0" xfId="0" applyFont="1" applyAlignment="1">
      <alignment horizontal="center"/>
    </xf>
    <xf numFmtId="0" fontId="2" fillId="0" borderId="4" xfId="0" applyFont="1" applyBorder="1" applyAlignment="1">
      <alignment horizontal="right" wrapText="1"/>
    </xf>
    <xf numFmtId="0" fontId="2" fillId="0" borderId="5" xfId="0" applyFont="1" applyBorder="1" applyAlignment="1">
      <alignment horizontal="right" wrapText="1"/>
    </xf>
    <xf numFmtId="0" fontId="2" fillId="0" borderId="6" xfId="0" applyFont="1" applyBorder="1" applyAlignment="1">
      <alignment horizontal="right" wrapText="1"/>
    </xf>
    <xf numFmtId="0" fontId="3" fillId="0" borderId="0" xfId="0" applyFont="1" applyAlignment="1">
      <alignment horizontal="center" vertical="center"/>
    </xf>
    <xf numFmtId="0" fontId="5" fillId="0" borderId="12" xfId="0" applyFont="1" applyBorder="1" applyAlignment="1">
      <alignment horizontal="left" vertical="top" wrapText="1"/>
    </xf>
    <xf numFmtId="0" fontId="5" fillId="0" borderId="13"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247650</xdr:colOff>
      <xdr:row>10</xdr:row>
      <xdr:rowOff>152399</xdr:rowOff>
    </xdr:from>
    <xdr:ext cx="8362950" cy="8582026"/>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247650" y="2057399"/>
          <a:ext cx="8362950" cy="85820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US" sz="1200">
            <a:solidFill>
              <a:schemeClr val="tx1"/>
            </a:solidFill>
            <a:effectLst/>
            <a:latin typeface="Arial" panose="020B0604020202020204" pitchFamily="34" charset="0"/>
            <a:ea typeface="+mn-ea"/>
            <a:cs typeface="Arial" panose="020B0604020202020204" pitchFamily="34" charset="0"/>
          </a:endParaRPr>
        </a:p>
        <a:p>
          <a:r>
            <a:rPr lang="en-US" sz="1150">
              <a:solidFill>
                <a:schemeClr val="tx1"/>
              </a:solidFill>
              <a:effectLst/>
              <a:latin typeface="Arial" panose="020B0604020202020204" pitchFamily="34" charset="0"/>
              <a:ea typeface="+mn-ea"/>
              <a:cs typeface="Arial" panose="020B0604020202020204" pitchFamily="34" charset="0"/>
            </a:rPr>
            <a:t>Dear Superintendent:</a:t>
          </a:r>
        </a:p>
        <a:p>
          <a:endParaRPr lang="en-US" sz="1150">
            <a:solidFill>
              <a:schemeClr val="tx1"/>
            </a:solidFill>
            <a:effectLst/>
            <a:latin typeface="Arial" panose="020B0604020202020204" pitchFamily="34" charset="0"/>
            <a:ea typeface="+mn-ea"/>
            <a:cs typeface="Arial" panose="020B0604020202020204" pitchFamily="34" charset="0"/>
          </a:endParaRPr>
        </a:p>
        <a:p>
          <a:endParaRPr lang="en-US" sz="1150">
            <a:solidFill>
              <a:schemeClr val="tx1"/>
            </a:solidFill>
            <a:effectLst/>
            <a:latin typeface="Arial" panose="020B0604020202020204" pitchFamily="34" charset="0"/>
            <a:ea typeface="+mn-ea"/>
            <a:cs typeface="Arial" panose="020B0604020202020204" pitchFamily="34" charset="0"/>
          </a:endParaRPr>
        </a:p>
        <a:p>
          <a:r>
            <a:rPr lang="en-US" sz="1150" b="1">
              <a:solidFill>
                <a:schemeClr val="tx1"/>
              </a:solidFill>
              <a:effectLst/>
              <a:latin typeface="Arial" panose="020B0604020202020204" pitchFamily="34" charset="0"/>
              <a:ea typeface="+mn-ea"/>
              <a:cs typeface="Arial" panose="020B0604020202020204" pitchFamily="34" charset="0"/>
            </a:rPr>
            <a:t>Re: 2026 Utica National School Safety Excellence Award Program</a:t>
          </a:r>
          <a:endParaRPr lang="en-US" sz="1150">
            <a:solidFill>
              <a:schemeClr val="tx1"/>
            </a:solidFill>
            <a:effectLst/>
            <a:latin typeface="Arial" panose="020B0604020202020204" pitchFamily="34" charset="0"/>
            <a:ea typeface="+mn-ea"/>
            <a:cs typeface="Arial" panose="020B0604020202020204" pitchFamily="34" charset="0"/>
          </a:endParaRPr>
        </a:p>
        <a:p>
          <a:r>
            <a:rPr lang="en-US" sz="1150">
              <a:solidFill>
                <a:schemeClr val="tx1"/>
              </a:solidFill>
              <a:effectLst/>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50">
              <a:solidFill>
                <a:schemeClr val="tx1"/>
              </a:solidFill>
              <a:effectLst/>
              <a:latin typeface="Arial" panose="020B0604020202020204" pitchFamily="34" charset="0"/>
              <a:ea typeface="+mn-ea"/>
              <a:cs typeface="Arial" panose="020B0604020202020204" pitchFamily="34" charset="0"/>
            </a:rPr>
            <a:t>It is time to enter your school in the </a:t>
          </a:r>
          <a:r>
            <a:rPr lang="en-US" sz="1150" b="1">
              <a:solidFill>
                <a:schemeClr val="tx1"/>
              </a:solidFill>
              <a:effectLst/>
              <a:latin typeface="Arial" panose="020B0604020202020204" pitchFamily="34" charset="0"/>
              <a:ea typeface="+mn-ea"/>
              <a:cs typeface="Arial" panose="020B0604020202020204" pitchFamily="34" charset="0"/>
            </a:rPr>
            <a:t>23</a:t>
          </a:r>
          <a:r>
            <a:rPr lang="en-US" sz="1150" b="1" baseline="30000">
              <a:solidFill>
                <a:schemeClr val="tx1"/>
              </a:solidFill>
              <a:effectLst/>
              <a:latin typeface="Arial" panose="020B0604020202020204" pitchFamily="34" charset="0"/>
              <a:ea typeface="+mn-ea"/>
              <a:cs typeface="Arial" panose="020B0604020202020204" pitchFamily="34" charset="0"/>
            </a:rPr>
            <a:t>rd</a:t>
          </a:r>
          <a:r>
            <a:rPr lang="en-US" sz="1150" b="1">
              <a:solidFill>
                <a:schemeClr val="tx1"/>
              </a:solidFill>
              <a:effectLst/>
              <a:latin typeface="Arial" panose="020B0604020202020204" pitchFamily="34" charset="0"/>
              <a:ea typeface="+mn-ea"/>
              <a:cs typeface="Arial" panose="020B0604020202020204" pitchFamily="34" charset="0"/>
            </a:rPr>
            <a:t> Annual Utica National School Safety Excellence Award Program</a:t>
          </a:r>
          <a:r>
            <a:rPr lang="en-US" sz="1150">
              <a:solidFill>
                <a:schemeClr val="tx1"/>
              </a:solidFill>
              <a:effectLst/>
              <a:latin typeface="Arial" panose="020B0604020202020204" pitchFamily="34" charset="0"/>
              <a:ea typeface="+mn-ea"/>
              <a:cs typeface="Arial" panose="020B0604020202020204" pitchFamily="34" charset="0"/>
            </a:rPr>
            <a:t> for 2026. This program encourages school districts to assess their safety readiness and promote a safety-first culture that takes a proactive, preventative, and comprehensive approach to safety concerns and threats. It also recognizes those schools that provide the safest and most secure school environment possible for students, staff, and visitors.</a:t>
          </a:r>
        </a:p>
        <a:p>
          <a:endParaRPr lang="en-US" sz="1150">
            <a:solidFill>
              <a:schemeClr val="tx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50">
              <a:solidFill>
                <a:schemeClr val="tx1"/>
              </a:solidFill>
              <a:effectLst/>
              <a:latin typeface="Arial" panose="020B0604020202020204" pitchFamily="34" charset="0"/>
              <a:ea typeface="+mn-ea"/>
              <a:cs typeface="Arial" panose="020B0604020202020204" pitchFamily="34" charset="0"/>
            </a:rPr>
            <a:t>As with prior years, we will continue to use an electronic spreadsheet format for the application process. Similar to last year, a secure document upload site will be used to upload your school’s spreadsheet, and if you chose to be considered for the “honors” recognition level, your supporting documentation.</a:t>
          </a:r>
          <a:r>
            <a:rPr lang="en-US" sz="1150" b="1" i="1" u="sng">
              <a:solidFill>
                <a:schemeClr val="tx1"/>
              </a:solidFill>
              <a:effectLst/>
              <a:latin typeface="Arial" panose="020B0604020202020204" pitchFamily="34" charset="0"/>
              <a:ea typeface="+mn-ea"/>
              <a:cs typeface="Arial" panose="020B0604020202020204" pitchFamily="34" charset="0"/>
            </a:rPr>
            <a:t> NOTE</a:t>
          </a:r>
          <a:r>
            <a:rPr lang="en-US" sz="1150" b="1">
              <a:solidFill>
                <a:schemeClr val="tx1"/>
              </a:solidFill>
              <a:effectLst/>
              <a:latin typeface="Arial" panose="020B0604020202020204" pitchFamily="34" charset="0"/>
              <a:ea typeface="+mn-ea"/>
              <a:cs typeface="Arial" panose="020B0604020202020204" pitchFamily="34" charset="0"/>
            </a:rPr>
            <a:t>: Support information is only required if you have not submitted supporting documentation within the </a:t>
          </a:r>
          <a:r>
            <a:rPr lang="en-US" sz="1150" b="1" u="sng">
              <a:solidFill>
                <a:schemeClr val="tx1"/>
              </a:solidFill>
              <a:effectLst/>
              <a:latin typeface="Arial" panose="020B0604020202020204" pitchFamily="34" charset="0"/>
              <a:ea typeface="+mn-ea"/>
              <a:cs typeface="Arial" panose="020B0604020202020204" pitchFamily="34" charset="0"/>
            </a:rPr>
            <a:t>last two years</a:t>
          </a:r>
          <a:r>
            <a:rPr lang="en-US" sz="1150" b="1">
              <a:solidFill>
                <a:schemeClr val="tx1"/>
              </a:solidFill>
              <a:effectLst/>
              <a:latin typeface="Arial" panose="020B0604020202020204" pitchFamily="34" charset="0"/>
              <a:ea typeface="+mn-ea"/>
              <a:cs typeface="Arial" panose="020B0604020202020204" pitchFamily="34" charset="0"/>
            </a:rPr>
            <a:t> or if substantial changes have been made to your supporting documentation. </a:t>
          </a:r>
          <a:endParaRPr lang="en-US" sz="1150">
            <a:solidFill>
              <a:schemeClr val="tx1"/>
            </a:solidFill>
            <a:effectLst/>
            <a:latin typeface="Arial" panose="020B0604020202020204" pitchFamily="34" charset="0"/>
            <a:ea typeface="+mn-ea"/>
            <a:cs typeface="Arial" panose="020B0604020202020204" pitchFamily="34" charset="0"/>
          </a:endParaRPr>
        </a:p>
        <a:p>
          <a:endParaRPr lang="en-US" sz="1150">
            <a:solidFill>
              <a:schemeClr val="tx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50">
              <a:solidFill>
                <a:schemeClr val="tx1"/>
              </a:solidFill>
              <a:effectLst/>
              <a:latin typeface="Arial" panose="020B0604020202020204" pitchFamily="34" charset="0"/>
              <a:ea typeface="+mn-ea"/>
              <a:cs typeface="Arial" panose="020B0604020202020204" pitchFamily="34" charset="0"/>
            </a:rPr>
            <a:t>Multiple users can complete the form by filling out the areas that fall under their responsibilities. Some of these responsibilities include playground safety, PE/athletic safety, transportation safety, foreign and domestic travel safety, bullying prevention and concussion-management programs, and other programs. Please complete the form by selecting “yes” or “no” from the dropdown box by each topic online. The spreadsheet tallies the individual scores, computes the total score for each section, and then delivers a grand total before showing the award level achieved. </a:t>
          </a:r>
        </a:p>
        <a:p>
          <a:r>
            <a:rPr lang="en-US" sz="1150">
              <a:solidFill>
                <a:schemeClr val="tx1"/>
              </a:solidFill>
              <a:effectLst/>
              <a:latin typeface="Arial" panose="020B0604020202020204" pitchFamily="34" charset="0"/>
              <a:ea typeface="+mn-ea"/>
              <a:cs typeface="Arial" panose="020B0604020202020204" pitchFamily="34" charset="0"/>
            </a:rPr>
            <a:t> </a:t>
          </a:r>
        </a:p>
        <a:p>
          <a:r>
            <a:rPr lang="en-US" sz="1150" b="1" i="1" u="sng">
              <a:solidFill>
                <a:schemeClr val="tx1"/>
              </a:solidFill>
              <a:effectLst/>
              <a:latin typeface="Arial" panose="020B0604020202020204" pitchFamily="34" charset="0"/>
              <a:ea typeface="+mn-ea"/>
              <a:cs typeface="Arial" panose="020B0604020202020204" pitchFamily="34" charset="0"/>
            </a:rPr>
            <a:t>Please note</a:t>
          </a:r>
          <a:r>
            <a:rPr lang="en-US" sz="1150" i="1">
              <a:solidFill>
                <a:schemeClr val="tx1"/>
              </a:solidFill>
              <a:effectLst/>
              <a:latin typeface="Arial" panose="020B0604020202020204" pitchFamily="34" charset="0"/>
              <a:ea typeface="+mn-ea"/>
              <a:cs typeface="Arial" panose="020B0604020202020204" pitchFamily="34" charset="0"/>
            </a:rPr>
            <a:t>:</a:t>
          </a:r>
          <a:endParaRPr lang="en-US" sz="1150">
            <a:solidFill>
              <a:schemeClr val="tx1"/>
            </a:solidFill>
            <a:effectLst/>
            <a:latin typeface="Arial" panose="020B0604020202020204" pitchFamily="34" charset="0"/>
            <a:ea typeface="+mn-ea"/>
            <a:cs typeface="Arial" panose="020B0604020202020204" pitchFamily="34" charset="0"/>
          </a:endParaRPr>
        </a:p>
        <a:p>
          <a:r>
            <a:rPr lang="en-US" sz="1150">
              <a:solidFill>
                <a:schemeClr val="tx1"/>
              </a:solidFill>
              <a:effectLst/>
              <a:latin typeface="Arial" panose="020B0604020202020204" pitchFamily="34" charset="0"/>
              <a:ea typeface="+mn-ea"/>
              <a:cs typeface="Arial" panose="020B0604020202020204" pitchFamily="34" charset="0"/>
            </a:rPr>
            <a:t> </a:t>
          </a:r>
        </a:p>
        <a:p>
          <a:pPr lvl="1" algn="l"/>
          <a:r>
            <a:rPr lang="en-US" sz="1150" b="1">
              <a:solidFill>
                <a:schemeClr val="tx1"/>
              </a:solidFill>
              <a:effectLst/>
              <a:latin typeface="Arial" panose="020B0604020202020204" pitchFamily="34" charset="0"/>
              <a:ea typeface="+mn-ea"/>
              <a:cs typeface="Arial" panose="020B0604020202020204" pitchFamily="34" charset="0"/>
              <a:sym typeface="Symbol" panose="05050102010706020507" pitchFamily="18" charset="2"/>
            </a:rPr>
            <a:t> 	</a:t>
          </a:r>
          <a:r>
            <a:rPr lang="en-US" sz="1150" b="1">
              <a:solidFill>
                <a:schemeClr val="tx1"/>
              </a:solidFill>
              <a:effectLst/>
              <a:latin typeface="Arial" panose="020B0604020202020204" pitchFamily="34" charset="0"/>
              <a:ea typeface="+mn-ea"/>
              <a:cs typeface="Arial" panose="020B0604020202020204" pitchFamily="34" charset="0"/>
            </a:rPr>
            <a:t>Completed forms and supporting documentation for honors recognition, if applicable, can be 	uploaded to us at </a:t>
          </a:r>
          <a:r>
            <a:rPr lang="en-US" sz="1150" u="sng">
              <a:solidFill>
                <a:schemeClr val="tx1"/>
              </a:solidFill>
              <a:effectLst/>
              <a:latin typeface="Arial" panose="020B0604020202020204" pitchFamily="34" charset="0"/>
              <a:ea typeface="+mn-ea"/>
              <a:cs typeface="Arial" panose="020B0604020202020204" pitchFamily="34" charset="0"/>
              <a:hlinkClick xmlns:r="http://schemas.openxmlformats.org/officeDocument/2006/relationships" r:id=""/>
            </a:rPr>
            <a:t>uticanational.com/school-safety-excellence</a:t>
          </a:r>
          <a:r>
            <a:rPr lang="en-US" sz="1150" u="none">
              <a:solidFill>
                <a:srgbClr val="FF0000"/>
              </a:solidFill>
              <a:effectLst/>
              <a:latin typeface="Arial" panose="020B0604020202020204" pitchFamily="34" charset="0"/>
              <a:ea typeface="+mn-ea"/>
              <a:cs typeface="Arial" panose="020B0604020202020204" pitchFamily="34" charset="0"/>
            </a:rPr>
            <a:t>.  </a:t>
          </a:r>
          <a:r>
            <a:rPr lang="en-US" sz="1150" b="1" i="1" u="sng">
              <a:solidFill>
                <a:srgbClr val="FF0000"/>
              </a:solidFill>
              <a:effectLst/>
              <a:latin typeface="Arial" panose="020B0604020202020204" pitchFamily="34" charset="0"/>
              <a:ea typeface="+mn-ea"/>
              <a:cs typeface="Arial" panose="020B0604020202020204" pitchFamily="34" charset="0"/>
            </a:rPr>
            <a:t>NOTE</a:t>
          </a:r>
          <a:r>
            <a:rPr lang="en-US" sz="1150" b="1">
              <a:solidFill>
                <a:srgbClr val="FF0000"/>
              </a:solidFill>
              <a:effectLst/>
              <a:latin typeface="Arial" panose="020B0604020202020204" pitchFamily="34" charset="0"/>
              <a:ea typeface="+mn-ea"/>
              <a:cs typeface="Arial" panose="020B0604020202020204" pitchFamily="34" charset="0"/>
            </a:rPr>
            <a:t>: Support information is only required 	if you have not submitted supporting documentation within the </a:t>
          </a:r>
          <a:r>
            <a:rPr lang="en-US" sz="1150" b="1" u="sng">
              <a:solidFill>
                <a:srgbClr val="FF0000"/>
              </a:solidFill>
              <a:effectLst/>
              <a:latin typeface="Arial" panose="020B0604020202020204" pitchFamily="34" charset="0"/>
              <a:ea typeface="+mn-ea"/>
              <a:cs typeface="Arial" panose="020B0604020202020204" pitchFamily="34" charset="0"/>
            </a:rPr>
            <a:t>last two years</a:t>
          </a:r>
          <a:r>
            <a:rPr lang="en-US" sz="1150" b="1">
              <a:solidFill>
                <a:srgbClr val="FF0000"/>
              </a:solidFill>
              <a:effectLst/>
              <a:latin typeface="Arial" panose="020B0604020202020204" pitchFamily="34" charset="0"/>
              <a:ea typeface="+mn-ea"/>
              <a:cs typeface="Arial" panose="020B0604020202020204" pitchFamily="34" charset="0"/>
            </a:rPr>
            <a:t> or if substantial changes 	have been made to your supporting documentation. </a:t>
          </a:r>
          <a:endParaRPr lang="en-US" sz="1150" u="none">
            <a:solidFill>
              <a:srgbClr val="FF0000"/>
            </a:solidFill>
            <a:effectLst/>
            <a:latin typeface="Arial" panose="020B0604020202020204" pitchFamily="34" charset="0"/>
            <a:ea typeface="+mn-ea"/>
            <a:cs typeface="Arial" panose="020B0604020202020204" pitchFamily="34" charset="0"/>
          </a:endParaRPr>
        </a:p>
        <a:p>
          <a:r>
            <a:rPr lang="en-US" sz="1150" b="1">
              <a:solidFill>
                <a:schemeClr val="tx1"/>
              </a:solidFill>
              <a:effectLst/>
              <a:latin typeface="Arial" panose="020B0604020202020204" pitchFamily="34" charset="0"/>
              <a:ea typeface="+mn-ea"/>
              <a:cs typeface="Arial" panose="020B0604020202020204" pitchFamily="34" charset="0"/>
            </a:rPr>
            <a:t> </a:t>
          </a:r>
          <a:endParaRPr lang="en-US" sz="1150">
            <a:solidFill>
              <a:schemeClr val="tx1"/>
            </a:solidFill>
            <a:effectLst/>
            <a:latin typeface="Arial" panose="020B0604020202020204" pitchFamily="34" charset="0"/>
            <a:ea typeface="+mn-ea"/>
            <a:cs typeface="Arial" panose="020B0604020202020204" pitchFamily="34" charset="0"/>
          </a:endParaRPr>
        </a:p>
        <a:p>
          <a:pPr lvl="1"/>
          <a:r>
            <a:rPr lang="en-US" sz="1150" b="1">
              <a:solidFill>
                <a:schemeClr val="tx1"/>
              </a:solidFill>
              <a:effectLst/>
              <a:latin typeface="Arial" panose="020B0604020202020204" pitchFamily="34" charset="0"/>
              <a:ea typeface="+mn-ea"/>
              <a:cs typeface="Arial" panose="020B0604020202020204" pitchFamily="34" charset="0"/>
              <a:sym typeface="Symbol" panose="05050102010706020507" pitchFamily="18" charset="2"/>
            </a:rPr>
            <a:t> 	</a:t>
          </a:r>
          <a:r>
            <a:rPr lang="en-US" sz="1150" b="1">
              <a:solidFill>
                <a:schemeClr val="tx1"/>
              </a:solidFill>
              <a:effectLst/>
              <a:latin typeface="Arial" panose="020B0604020202020204" pitchFamily="34" charset="0"/>
              <a:ea typeface="+mn-ea"/>
              <a:cs typeface="Arial" panose="020B0604020202020204" pitchFamily="34" charset="0"/>
            </a:rPr>
            <a:t>Completed packets are due by February 1, 2026. </a:t>
          </a:r>
          <a:endParaRPr lang="en-US" sz="1150">
            <a:solidFill>
              <a:schemeClr val="tx1"/>
            </a:solidFill>
            <a:effectLst/>
            <a:latin typeface="Arial" panose="020B0604020202020204" pitchFamily="34" charset="0"/>
            <a:ea typeface="+mn-ea"/>
            <a:cs typeface="Arial" panose="020B0604020202020204" pitchFamily="34" charset="0"/>
          </a:endParaRPr>
        </a:p>
        <a:p>
          <a:r>
            <a:rPr lang="en-US" sz="1150" b="1">
              <a:solidFill>
                <a:schemeClr val="tx1"/>
              </a:solidFill>
              <a:effectLst/>
              <a:latin typeface="Arial" panose="020B0604020202020204" pitchFamily="34" charset="0"/>
              <a:ea typeface="+mn-ea"/>
              <a:cs typeface="Arial" panose="020B0604020202020204" pitchFamily="34" charset="0"/>
            </a:rPr>
            <a:t> </a:t>
          </a:r>
          <a:endParaRPr lang="en-US" sz="1150">
            <a:solidFill>
              <a:schemeClr val="tx1"/>
            </a:solidFill>
            <a:effectLst/>
            <a:latin typeface="Arial" panose="020B0604020202020204" pitchFamily="34" charset="0"/>
            <a:ea typeface="+mn-ea"/>
            <a:cs typeface="Arial" panose="020B0604020202020204" pitchFamily="34" charset="0"/>
          </a:endParaRPr>
        </a:p>
        <a:p>
          <a:r>
            <a:rPr lang="en-US" sz="1150">
              <a:solidFill>
                <a:schemeClr val="tx1"/>
              </a:solidFill>
              <a:effectLst/>
              <a:latin typeface="Arial" panose="020B0604020202020204" pitchFamily="34" charset="0"/>
              <a:ea typeface="+mn-ea"/>
              <a:cs typeface="Arial" panose="020B0604020202020204" pitchFamily="34" charset="0"/>
            </a:rPr>
            <a:t>Thank you again for all that you do each and every day in the areas of student, staff and facility safety.  I know that you’ve been through some extremely challenging times over the past few years, and we appreciate your effort and support in this space. We are looking forward to presenting the School Safety Excellence Awards in person this coming spring.</a:t>
          </a:r>
        </a:p>
        <a:p>
          <a:r>
            <a:rPr lang="en-US" sz="1100">
              <a:solidFill>
                <a:schemeClr val="tx1"/>
              </a:solidFill>
              <a:effectLst/>
              <a:latin typeface="+mn-lt"/>
              <a:ea typeface="+mn-ea"/>
              <a:cs typeface="+mn-cs"/>
            </a:rPr>
            <a:t> </a:t>
          </a:r>
        </a:p>
        <a:p>
          <a:r>
            <a:rPr lang="en-US" sz="1200">
              <a:solidFill>
                <a:schemeClr val="tx1"/>
              </a:solidFill>
              <a:effectLst/>
              <a:latin typeface="Arial" panose="020B0604020202020204" pitchFamily="34" charset="0"/>
              <a:ea typeface="+mn-ea"/>
              <a:cs typeface="Arial" panose="020B0604020202020204" pitchFamily="34" charset="0"/>
            </a:rPr>
            <a:t> </a:t>
          </a:r>
          <a:r>
            <a:rPr lang="en-US" sz="1150">
              <a:solidFill>
                <a:schemeClr val="tx1"/>
              </a:solidFill>
              <a:effectLst/>
              <a:latin typeface="Arial" panose="020B0604020202020204" pitchFamily="34" charset="0"/>
              <a:ea typeface="+mn-ea"/>
              <a:cs typeface="Arial" panose="020B0604020202020204" pitchFamily="34" charset="0"/>
            </a:rPr>
            <a:t>Sincerely,</a:t>
          </a:r>
        </a:p>
        <a:p>
          <a:endParaRPr lang="en-US" sz="1150">
            <a:solidFill>
              <a:schemeClr val="tx1"/>
            </a:solidFill>
            <a:effectLst/>
            <a:latin typeface="Arial" panose="020B0604020202020204" pitchFamily="34" charset="0"/>
            <a:ea typeface="+mn-ea"/>
            <a:cs typeface="Arial" panose="020B0604020202020204" pitchFamily="34" charset="0"/>
          </a:endParaRPr>
        </a:p>
        <a:p>
          <a:endParaRPr lang="en-US" sz="1150">
            <a:solidFill>
              <a:schemeClr val="tx1"/>
            </a:solidFill>
            <a:effectLst/>
            <a:latin typeface="Arial" panose="020B0604020202020204" pitchFamily="34" charset="0"/>
            <a:ea typeface="+mn-ea"/>
            <a:cs typeface="Arial" panose="020B0604020202020204" pitchFamily="34" charset="0"/>
          </a:endParaRPr>
        </a:p>
        <a:p>
          <a:endParaRPr lang="en-US" sz="1150">
            <a:solidFill>
              <a:schemeClr val="tx1"/>
            </a:solidFill>
            <a:effectLst/>
            <a:latin typeface="Arial" panose="020B0604020202020204" pitchFamily="34" charset="0"/>
            <a:ea typeface="+mn-ea"/>
            <a:cs typeface="Arial" panose="020B0604020202020204" pitchFamily="34" charset="0"/>
          </a:endParaRPr>
        </a:p>
        <a:p>
          <a:endParaRPr lang="en-US" sz="1150">
            <a:solidFill>
              <a:schemeClr val="tx1"/>
            </a:solidFill>
            <a:effectLst/>
            <a:latin typeface="Arial" panose="020B0604020202020204" pitchFamily="34" charset="0"/>
            <a:ea typeface="+mn-ea"/>
            <a:cs typeface="Arial" panose="020B0604020202020204" pitchFamily="34" charset="0"/>
          </a:endParaRPr>
        </a:p>
        <a:p>
          <a:endParaRPr lang="en-US" sz="1150">
            <a:solidFill>
              <a:schemeClr val="tx1"/>
            </a:solidFill>
            <a:effectLst/>
            <a:latin typeface="Arial" panose="020B0604020202020204" pitchFamily="34" charset="0"/>
            <a:ea typeface="+mn-ea"/>
            <a:cs typeface="Arial" panose="020B0604020202020204" pitchFamily="34" charset="0"/>
          </a:endParaRPr>
        </a:p>
        <a:p>
          <a:r>
            <a:rPr lang="en-US" sz="1150">
              <a:solidFill>
                <a:schemeClr val="tx1"/>
              </a:solidFill>
              <a:effectLst/>
              <a:latin typeface="Arial" panose="020B0604020202020204" pitchFamily="34" charset="0"/>
              <a:ea typeface="+mn-ea"/>
              <a:cs typeface="Arial" panose="020B0604020202020204" pitchFamily="34" charset="0"/>
            </a:rPr>
            <a:t>Richard Pizzuco, Regional Manager</a:t>
          </a:r>
        </a:p>
        <a:p>
          <a:r>
            <a:rPr lang="en-US" sz="1150">
              <a:solidFill>
                <a:schemeClr val="tx1"/>
              </a:solidFill>
              <a:effectLst/>
              <a:latin typeface="Arial" panose="020B0604020202020204" pitchFamily="34" charset="0"/>
              <a:ea typeface="+mn-ea"/>
              <a:cs typeface="Arial" panose="020B0604020202020204" pitchFamily="34" charset="0"/>
            </a:rPr>
            <a:t>Risk Management Department</a:t>
          </a:r>
        </a:p>
        <a:p>
          <a:r>
            <a:rPr lang="en-US" sz="1150">
              <a:solidFill>
                <a:schemeClr val="tx1"/>
              </a:solidFill>
              <a:effectLst/>
              <a:latin typeface="Arial" panose="020B0604020202020204" pitchFamily="34" charset="0"/>
              <a:ea typeface="+mn-ea"/>
              <a:cs typeface="Arial" panose="020B0604020202020204" pitchFamily="34" charset="0"/>
            </a:rPr>
            <a:t> </a:t>
          </a:r>
        </a:p>
        <a:p>
          <a:r>
            <a:rPr lang="en-US" sz="1150">
              <a:solidFill>
                <a:schemeClr val="tx1"/>
              </a:solidFill>
              <a:effectLst/>
              <a:latin typeface="Arial" panose="020B0604020202020204" pitchFamily="34" charset="0"/>
              <a:ea typeface="+mn-ea"/>
              <a:cs typeface="Arial" panose="020B0604020202020204" pitchFamily="34" charset="0"/>
            </a:rPr>
            <a:t>cc: School Business Official</a:t>
          </a:r>
        </a:p>
        <a:p>
          <a:endParaRPr lang="en-US" sz="1150">
            <a:solidFill>
              <a:schemeClr val="tx1"/>
            </a:solidFill>
            <a:effectLst/>
            <a:latin typeface="Arial" panose="020B0604020202020204" pitchFamily="34" charset="0"/>
            <a:ea typeface="+mn-ea"/>
            <a:cs typeface="Arial" panose="020B0604020202020204" pitchFamily="34" charset="0"/>
          </a:endParaRPr>
        </a:p>
        <a:p>
          <a:endParaRPr lang="en-US" sz="1200">
            <a:solidFill>
              <a:schemeClr val="tx1"/>
            </a:solidFill>
            <a:effectLst/>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276225</xdr:colOff>
      <xdr:row>43</xdr:row>
      <xdr:rowOff>171449</xdr:rowOff>
    </xdr:from>
    <xdr:to>
      <xdr:col>3</xdr:col>
      <xdr:colOff>142875</xdr:colOff>
      <xdr:row>47</xdr:row>
      <xdr:rowOff>180974</xdr:rowOff>
    </xdr:to>
    <xdr:pic>
      <xdr:nvPicPr>
        <xdr:cNvPr id="2" name="Picture 1">
          <a:extLst>
            <a:ext uri="{FF2B5EF4-FFF2-40B4-BE49-F238E27FC236}">
              <a16:creationId xmlns:a16="http://schemas.microsoft.com/office/drawing/2014/main" id="{38EAC48D-6D8E-4ACB-AA40-C4A60A4308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8372474"/>
          <a:ext cx="1695450"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13</xdr:col>
      <xdr:colOff>219073</xdr:colOff>
      <xdr:row>8</xdr:row>
      <xdr:rowOff>47623</xdr:rowOff>
    </xdr:to>
    <xdr:pic>
      <xdr:nvPicPr>
        <xdr:cNvPr id="5" name="Picture 4">
          <a:extLst>
            <a:ext uri="{FF2B5EF4-FFF2-40B4-BE49-F238E27FC236}">
              <a16:creationId xmlns:a16="http://schemas.microsoft.com/office/drawing/2014/main" id="{C3D15EF2-0EBC-41B7-BAAD-D8572C63CDFF}"/>
            </a:ext>
          </a:extLst>
        </xdr:cNvPr>
        <xdr:cNvPicPr>
          <a:picLocks noChangeAspect="1"/>
        </xdr:cNvPicPr>
      </xdr:nvPicPr>
      <xdr:blipFill>
        <a:blip xmlns:r="http://schemas.openxmlformats.org/officeDocument/2006/relationships" r:embed="rId2"/>
        <a:stretch>
          <a:fillRect/>
        </a:stretch>
      </xdr:blipFill>
      <xdr:spPr>
        <a:xfrm>
          <a:off x="0" y="0"/>
          <a:ext cx="8143873" cy="157162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4" name="Picture 3">
          <a:extLst>
            <a:ext uri="{FF2B5EF4-FFF2-40B4-BE49-F238E27FC236}">
              <a16:creationId xmlns:a16="http://schemas.microsoft.com/office/drawing/2014/main" id="{EE42EDF8-3707-4D89-9220-D4CEA290110B}"/>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5" name="Picture 4">
          <a:extLst>
            <a:ext uri="{FF2B5EF4-FFF2-40B4-BE49-F238E27FC236}">
              <a16:creationId xmlns:a16="http://schemas.microsoft.com/office/drawing/2014/main" id="{DF5232E7-3DB7-4903-B293-48E7BC7EAA48}"/>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4" name="Picture 3">
          <a:extLst>
            <a:ext uri="{FF2B5EF4-FFF2-40B4-BE49-F238E27FC236}">
              <a16:creationId xmlns:a16="http://schemas.microsoft.com/office/drawing/2014/main" id="{15938964-18B6-4A13-8830-CEE5265B67C7}"/>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5" name="Picture 4">
          <a:extLst>
            <a:ext uri="{FF2B5EF4-FFF2-40B4-BE49-F238E27FC236}">
              <a16:creationId xmlns:a16="http://schemas.microsoft.com/office/drawing/2014/main" id="{9FC50A24-84E7-4A12-94CD-52FB748AA896}"/>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4" name="Picture 3">
          <a:extLst>
            <a:ext uri="{FF2B5EF4-FFF2-40B4-BE49-F238E27FC236}">
              <a16:creationId xmlns:a16="http://schemas.microsoft.com/office/drawing/2014/main" id="{85872272-0049-487B-A716-C0AF90708968}"/>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7" name="Picture 6">
          <a:extLst>
            <a:ext uri="{FF2B5EF4-FFF2-40B4-BE49-F238E27FC236}">
              <a16:creationId xmlns:a16="http://schemas.microsoft.com/office/drawing/2014/main" id="{E7D1584B-C6BE-4CCE-8F77-0A201F8BF502}"/>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8" name="Picture 7">
          <a:extLst>
            <a:ext uri="{FF2B5EF4-FFF2-40B4-BE49-F238E27FC236}">
              <a16:creationId xmlns:a16="http://schemas.microsoft.com/office/drawing/2014/main" id="{0B617DD4-E761-4269-81D7-E59DC2906FC7}"/>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603547</xdr:colOff>
      <xdr:row>0</xdr:row>
      <xdr:rowOff>1590675</xdr:rowOff>
    </xdr:to>
    <xdr:pic>
      <xdr:nvPicPr>
        <xdr:cNvPr id="4" name="Picture 3">
          <a:extLst>
            <a:ext uri="{FF2B5EF4-FFF2-40B4-BE49-F238E27FC236}">
              <a16:creationId xmlns:a16="http://schemas.microsoft.com/office/drawing/2014/main" id="{3F0EE024-B858-4DE4-A586-F38F956C9816}"/>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5" name="Picture 4">
          <a:extLst>
            <a:ext uri="{FF2B5EF4-FFF2-40B4-BE49-F238E27FC236}">
              <a16:creationId xmlns:a16="http://schemas.microsoft.com/office/drawing/2014/main" id="{857C3203-C509-4742-B657-E70CC0AD4507}"/>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4" name="Picture 3">
          <a:extLst>
            <a:ext uri="{FF2B5EF4-FFF2-40B4-BE49-F238E27FC236}">
              <a16:creationId xmlns:a16="http://schemas.microsoft.com/office/drawing/2014/main" id="{FC88B48C-66DC-4602-8304-DCB9495787A0}"/>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390525</xdr:colOff>
      <xdr:row>9</xdr:row>
      <xdr:rowOff>9525</xdr:rowOff>
    </xdr:from>
    <xdr:ext cx="8048625" cy="9458325"/>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390525" y="1724025"/>
          <a:ext cx="8048625" cy="9458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ctr" defTabSz="914400" eaLnBrk="1" fontAlgn="auto" latinLnBrk="0" hangingPunct="1">
            <a:lnSpc>
              <a:spcPct val="7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Black" panose="020B0A04020102020204" pitchFamily="34" charset="0"/>
              <a:ea typeface="Times New Roman" panose="02020603050405020304" pitchFamily="18" charset="0"/>
              <a:cs typeface="Times New Roman" panose="02020603050405020304" pitchFamily="18" charset="0"/>
            </a:rPr>
            <a:t> </a:t>
          </a:r>
        </a:p>
        <a:p>
          <a:pPr marL="0" marR="0" lvl="0" indent="0" algn="ctr" defTabSz="914400" eaLnBrk="1" fontAlgn="auto" latinLnBrk="0" hangingPunct="1">
            <a:lnSpc>
              <a:spcPct val="70000"/>
            </a:lnSpc>
            <a:spcBef>
              <a:spcPts val="0"/>
            </a:spcBef>
            <a:spcAft>
              <a:spcPts val="0"/>
            </a:spcAft>
            <a:buClrTx/>
            <a:buSzTx/>
            <a:buFontTx/>
            <a:buNone/>
            <a:tabLst/>
            <a:defRPr/>
          </a:pPr>
          <a:r>
            <a:rPr kumimoji="0" lang="en-US" sz="2000" b="0" i="0" u="none" strike="noStrike" kern="0" cap="none" spc="0" normalizeH="0" baseline="0" noProof="0">
              <a:ln>
                <a:noFill/>
              </a:ln>
              <a:solidFill>
                <a:prstClr val="black"/>
              </a:solidFill>
              <a:effectLst/>
              <a:uLnTx/>
              <a:uFillTx/>
              <a:latin typeface="Arial Black" panose="020B0A04020102020204" pitchFamily="34" charset="0"/>
              <a:ea typeface="Times New Roman" panose="02020603050405020304" pitchFamily="18" charset="0"/>
              <a:cs typeface="Arial" panose="020B0604020202020204" pitchFamily="34" charset="0"/>
            </a:rPr>
            <a:t>2026 Utica National</a:t>
          </a:r>
        </a:p>
        <a:p>
          <a:pPr marL="0" marR="0" lvl="0" indent="0" algn="ctr" defTabSz="914400" eaLnBrk="1" fontAlgn="auto" latinLnBrk="0" hangingPunct="1">
            <a:lnSpc>
              <a:spcPct val="70000"/>
            </a:lnSpc>
            <a:spcBef>
              <a:spcPts val="0"/>
            </a:spcBef>
            <a:spcAft>
              <a:spcPts val="0"/>
            </a:spcAft>
            <a:buClrTx/>
            <a:buSzTx/>
            <a:buFontTx/>
            <a:buNone/>
            <a:tabLst/>
            <a:defRPr/>
          </a:pPr>
          <a:r>
            <a:rPr kumimoji="0" lang="en-US" sz="2000" b="0" i="0" u="none" strike="noStrike" kern="0" cap="none" spc="0" normalizeH="0" baseline="0" noProof="0">
              <a:ln>
                <a:noFill/>
              </a:ln>
              <a:solidFill>
                <a:prstClr val="black"/>
              </a:solidFill>
              <a:effectLst/>
              <a:uLnTx/>
              <a:uFillTx/>
              <a:latin typeface="Arial Black" panose="020B0A04020102020204" pitchFamily="34" charset="0"/>
              <a:ea typeface="Times New Roman" panose="02020603050405020304" pitchFamily="18" charset="0"/>
              <a:cs typeface="Arial" panose="020B0604020202020204" pitchFamily="34" charset="0"/>
            </a:rPr>
            <a:t>School Safety Excellence Award Procedures</a:t>
          </a:r>
        </a:p>
        <a:p>
          <a:pPr marL="0" marR="0" lvl="0" indent="0" algn="ctr" defTabSz="914400" eaLnBrk="1" fontAlgn="auto" latinLnBrk="0" hangingPunct="1">
            <a:lnSpc>
              <a:spcPct val="70000"/>
            </a:lnSpc>
            <a:spcBef>
              <a:spcPts val="0"/>
            </a:spcBef>
            <a:spcAft>
              <a:spcPts val="0"/>
            </a:spcAft>
            <a:buClrTx/>
            <a:buSzTx/>
            <a:buFontTx/>
            <a:buNone/>
            <a:tabLst/>
            <a:defRPr/>
          </a:pPr>
          <a:endParaRPr kumimoji="0" lang="en-US" sz="1800" b="0" i="0" u="none" strike="noStrike" kern="0" cap="none" spc="0" normalizeH="0" baseline="0" noProof="0">
            <a:ln>
              <a:noFill/>
            </a:ln>
            <a:solidFill>
              <a:prstClr val="black"/>
            </a:solidFill>
            <a:effectLst/>
            <a:uLnTx/>
            <a:uFillTx/>
            <a:latin typeface="Arial Black" panose="020B0A04020102020204" pitchFamily="34" charset="0"/>
            <a:ea typeface="Times New Roman" panose="02020603050405020304" pitchFamily="18" charset="0"/>
            <a:cs typeface="Arial" panose="020B0604020202020204" pitchFamily="34" charset="0"/>
          </a:endParaRPr>
        </a:p>
        <a:p>
          <a:pPr marL="0" marR="0" lvl="0" indent="0" algn="ctr" defTabSz="914400" eaLnBrk="1" fontAlgn="auto" latinLnBrk="0" hangingPunct="1">
            <a:lnSpc>
              <a:spcPct val="7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Arial" panose="020B0604020202020204" pitchFamily="34" charset="0"/>
              <a:ea typeface="Times New Roman" panose="02020603050405020304" pitchFamily="18" charset="0"/>
              <a:cs typeface="Arial" panose="020B0604020202020204" pitchFamily="34" charset="0"/>
            </a:rPr>
            <a:t> </a:t>
          </a:r>
        </a:p>
        <a:p>
          <a:pPr marL="342900" marR="0" lvl="0" indent="-342900" defTabSz="914400" eaLnBrk="1" fontAlgn="auto" latinLnBrk="0" hangingPunct="1">
            <a:lnSpc>
              <a:spcPct val="100000"/>
            </a:lnSpc>
            <a:spcBef>
              <a:spcPts val="0"/>
            </a:spcBef>
            <a:spcAft>
              <a:spcPts val="0"/>
            </a:spcAft>
            <a:buClrTx/>
            <a:buSzPts val="1200"/>
            <a:buFont typeface="Arial" panose="020B0604020202020204" pitchFamily="34" charset="0"/>
            <a:buAutoNum type="alphaUcParenR"/>
            <a:tabLst/>
            <a:defRPr/>
          </a:pPr>
          <a:r>
            <a:rPr kumimoji="0" lang="en-US" sz="14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On the next three tabs are the master questionnaires. Determine which questionnaire is appropriate for your School/BOCES. You need to complete only one of the following three forms: </a:t>
          </a:r>
          <a:r>
            <a:rPr kumimoji="0" lang="en-US" sz="1400" b="1"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Districts</a:t>
          </a:r>
          <a:r>
            <a:rPr kumimoji="0" lang="en-US" sz="14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 </a:t>
          </a:r>
          <a:r>
            <a:rPr kumimoji="0" lang="en-US" sz="1400" b="1"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Districts with Contract Transportation</a:t>
          </a:r>
          <a:r>
            <a:rPr kumimoji="0" lang="en-US" sz="14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 or </a:t>
          </a:r>
          <a:r>
            <a:rPr kumimoji="0" lang="en-US" sz="1400" b="1"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BOCES</a:t>
          </a:r>
          <a:r>
            <a:rPr kumimoji="0" lang="en-US" sz="14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   </a:t>
          </a:r>
          <a:endParaRPr kumimoji="0" lang="en-US" sz="1400" b="0" i="0" u="none" strike="noStrike" kern="0" cap="none" spc="0" normalizeH="0" baseline="0" noProof="0">
            <a:ln>
              <a:noFill/>
            </a:ln>
            <a:solidFill>
              <a:prstClr val="black"/>
            </a:solidFill>
            <a:effectLst/>
            <a:uLnTx/>
            <a:uFillTx/>
            <a:latin typeface="Arial" panose="020B0604020202020204" pitchFamily="34" charset="0"/>
            <a:ea typeface="Times New Roman" panose="02020603050405020304" pitchFamily="18" charset="0"/>
            <a:cs typeface="Arial" panose="020B0604020202020204" pitchFamily="34" charset="0"/>
          </a:endParaRPr>
        </a:p>
        <a:p>
          <a:pPr marL="342900" marR="0" lvl="0" indent="-342900" defTabSz="914400" eaLnBrk="1" fontAlgn="auto" latinLnBrk="0" hangingPunct="1">
            <a:lnSpc>
              <a:spcPct val="100000"/>
            </a:lnSpc>
            <a:spcBef>
              <a:spcPts val="0"/>
            </a:spcBef>
            <a:spcAft>
              <a:spcPts val="0"/>
            </a:spcAft>
            <a:buClrTx/>
            <a:buSzPts val="1200"/>
            <a:buFont typeface="Arial" panose="020B0604020202020204" pitchFamily="34" charset="0"/>
            <a:buAutoNum type="alphaUcParenR"/>
            <a:tabLst/>
            <a:defRPr/>
          </a:pPr>
          <a:endParaRPr kumimoji="0" lang="en-US" sz="1400" b="0" i="0" u="none" strike="noStrike" kern="0" cap="none" spc="0" normalizeH="0" baseline="0" noProof="0">
            <a:ln>
              <a:noFill/>
            </a:ln>
            <a:solidFill>
              <a:prstClr val="black"/>
            </a:solidFill>
            <a:effectLst/>
            <a:uLnTx/>
            <a:uFillTx/>
            <a:latin typeface="Arial" panose="020B0604020202020204" pitchFamily="34" charset="0"/>
            <a:ea typeface="Times New Roman" panose="02020603050405020304" pitchFamily="18" charset="0"/>
            <a:cs typeface="Arial" panose="020B0604020202020204" pitchFamily="34" charset="0"/>
          </a:endParaRPr>
        </a:p>
        <a:p>
          <a:pPr marL="342900" marR="0" lvl="0" indent="-342900" defTabSz="914400" eaLnBrk="1" fontAlgn="auto" latinLnBrk="0" hangingPunct="1">
            <a:lnSpc>
              <a:spcPct val="100000"/>
            </a:lnSpc>
            <a:spcBef>
              <a:spcPts val="0"/>
            </a:spcBef>
            <a:spcAft>
              <a:spcPts val="0"/>
            </a:spcAft>
            <a:buClrTx/>
            <a:buSzPts val="1200"/>
            <a:buFont typeface="Arial" panose="020B0604020202020204" pitchFamily="34" charset="0"/>
            <a:buAutoNum type="alphaUcParenR"/>
            <a:tabLst/>
            <a:defRPr/>
          </a:pPr>
          <a:r>
            <a:rPr kumimoji="0" lang="en-US" sz="14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For several of the Program Criteria you will be asked to complete a checklist. The checklist can be found at the tabs on the bottom. You should only complete the checklists that apply to your questionnaire. For all program criteria that do not require a checklist you receive all of the points if you answer yes to the question and 0 points if you answer no to the question. Regarding points for questions within each checklist there is </a:t>
          </a:r>
          <a:r>
            <a:rPr kumimoji="0" lang="en-US" sz="1400" b="1"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no partial credit; </a:t>
          </a:r>
          <a:r>
            <a:rPr kumimoji="0" lang="en-US" sz="14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you receive all of the points if you answer yes to the question and 0 points if you answer no to the question. </a:t>
          </a:r>
          <a:r>
            <a:rPr kumimoji="0" lang="en-US" sz="1400" b="1"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If a question does not apply take full credit for the points</a:t>
          </a:r>
          <a:r>
            <a:rPr kumimoji="0" lang="en-US" sz="14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 </a:t>
          </a: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Times New Roman" panose="02020603050405020304" pitchFamily="18" charset="0"/>
              <a:cs typeface="Arial" panose="020B0604020202020204" pitchFamily="34" charset="0"/>
            </a:rPr>
            <a:t>The point totals will be carried over automatically to Total Points Received column.</a:t>
          </a:r>
          <a:endParaRPr kumimoji="0" lang="en-US" sz="14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endParaRPr>
        </a:p>
        <a:p>
          <a:pPr marL="342900" marR="0" lvl="0" indent="-342900" defTabSz="914400" eaLnBrk="1" fontAlgn="auto" latinLnBrk="0" hangingPunct="1">
            <a:lnSpc>
              <a:spcPct val="100000"/>
            </a:lnSpc>
            <a:spcBef>
              <a:spcPts val="0"/>
            </a:spcBef>
            <a:spcAft>
              <a:spcPts val="0"/>
            </a:spcAft>
            <a:buClrTx/>
            <a:buSzPts val="1200"/>
            <a:buFont typeface="Arial" panose="020B0604020202020204" pitchFamily="34" charset="0"/>
            <a:buAutoNum type="alphaUcParenR"/>
            <a:tabLst/>
            <a:defRPr/>
          </a:pPr>
          <a:endParaRPr kumimoji="0" lang="en-US" sz="1400" b="0" i="0" u="none" strike="noStrike" kern="0" cap="none" spc="0" normalizeH="0" baseline="0" noProof="0">
            <a:ln>
              <a:noFill/>
            </a:ln>
            <a:solidFill>
              <a:prstClr val="black"/>
            </a:solidFill>
            <a:effectLst/>
            <a:uLnTx/>
            <a:uFillTx/>
            <a:latin typeface="Arial" panose="020B0604020202020204" pitchFamily="34" charset="0"/>
            <a:ea typeface="Times New Roman" panose="02020603050405020304" pitchFamily="18" charset="0"/>
            <a:cs typeface="Arial" panose="020B0604020202020204" pitchFamily="34" charset="0"/>
          </a:endParaRPr>
        </a:p>
        <a:p>
          <a:pPr marL="342900" marR="0" lvl="0" indent="-342900">
            <a:spcBef>
              <a:spcPts val="0"/>
            </a:spcBef>
            <a:spcAft>
              <a:spcPts val="0"/>
            </a:spcAft>
            <a:buSzPts val="1200"/>
            <a:buFont typeface="Arial" panose="020B0604020202020204" pitchFamily="34" charset="0"/>
            <a:buAutoNum type="alphaUcParenR"/>
          </a:pPr>
          <a:r>
            <a:rPr kumimoji="0" lang="en-US" sz="14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Each Superintendent should </a:t>
          </a:r>
          <a:r>
            <a:rPr lang="en-US" sz="1400" b="0">
              <a:solidFill>
                <a:srgbClr val="000000"/>
              </a:solidFill>
              <a:effectLst/>
              <a:latin typeface="Arial" panose="020B0604020202020204" pitchFamily="34" charset="0"/>
              <a:ea typeface="Times New Roman" panose="02020603050405020304" pitchFamily="18" charset="0"/>
            </a:rPr>
            <a:t>review the master questionnaire and upload </a:t>
          </a:r>
          <a:r>
            <a:rPr lang="en-US" sz="1400" b="0" u="sng">
              <a:solidFill>
                <a:srgbClr val="000000"/>
              </a:solidFill>
              <a:effectLst/>
              <a:latin typeface="Arial" panose="020B0604020202020204" pitchFamily="34" charset="0"/>
              <a:ea typeface="Times New Roman" panose="02020603050405020304" pitchFamily="18" charset="0"/>
            </a:rPr>
            <a:t>all</a:t>
          </a:r>
          <a:r>
            <a:rPr lang="en-US" sz="1400" b="0">
              <a:solidFill>
                <a:srgbClr val="000000"/>
              </a:solidFill>
              <a:effectLst/>
              <a:latin typeface="Arial" panose="020B0604020202020204" pitchFamily="34" charset="0"/>
              <a:ea typeface="Times New Roman" panose="02020603050405020304" pitchFamily="18" charset="0"/>
            </a:rPr>
            <a:t> completed forms and </a:t>
          </a:r>
          <a:r>
            <a:rPr lang="en-US" sz="1400" b="0" u="sng">
              <a:solidFill>
                <a:srgbClr val="000000"/>
              </a:solidFill>
              <a:effectLst/>
              <a:latin typeface="Arial" panose="020B0604020202020204" pitchFamily="34" charset="0"/>
              <a:ea typeface="Times New Roman" panose="02020603050405020304" pitchFamily="18" charset="0"/>
            </a:rPr>
            <a:t>all</a:t>
          </a:r>
          <a:r>
            <a:rPr lang="en-US" sz="1400" b="0">
              <a:solidFill>
                <a:srgbClr val="000000"/>
              </a:solidFill>
              <a:effectLst/>
              <a:latin typeface="Arial" panose="020B0604020202020204" pitchFamily="34" charset="0"/>
              <a:ea typeface="Times New Roman" panose="02020603050405020304" pitchFamily="18" charset="0"/>
            </a:rPr>
            <a:t> supporting documentation, if applicable, to </a:t>
          </a:r>
          <a:r>
            <a:rPr lang="en-US" sz="1400" b="1" u="sng">
              <a:solidFill>
                <a:srgbClr val="0000FF"/>
              </a:solidFill>
              <a:effectLst/>
              <a:latin typeface="Arial" panose="020B0604020202020204" pitchFamily="34" charset="0"/>
              <a:ea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www.uticanational.com/school-safety-excellence</a:t>
          </a:r>
          <a:r>
            <a:rPr lang="en-US" sz="1400" b="1" u="sng">
              <a:solidFill>
                <a:srgbClr val="0000FF"/>
              </a:solidFill>
              <a:effectLst/>
              <a:latin typeface="Arial" panose="020B0604020202020204" pitchFamily="34" charset="0"/>
              <a:ea typeface="Times New Roman" panose="02020603050405020304" pitchFamily="18" charset="0"/>
            </a:rPr>
            <a:t> </a:t>
          </a:r>
          <a:r>
            <a:rPr lang="en-US" sz="1400" b="0">
              <a:solidFill>
                <a:srgbClr val="000000"/>
              </a:solidFill>
              <a:effectLst/>
              <a:latin typeface="Arial" panose="020B0604020202020204" pitchFamily="34" charset="0"/>
              <a:ea typeface="Times New Roman" panose="02020603050405020304" pitchFamily="18" charset="0"/>
            </a:rPr>
            <a:t>no later than </a:t>
          </a:r>
          <a:r>
            <a:rPr lang="en-US" sz="1400" b="1">
              <a:solidFill>
                <a:srgbClr val="FF0000"/>
              </a:solidFill>
              <a:effectLst>
                <a:outerShdw blurRad="114300" sx="0" sy="0">
                  <a:srgbClr val="000000"/>
                </a:outerShdw>
              </a:effectLst>
              <a:latin typeface="Arial" panose="020B0604020202020204" pitchFamily="34" charset="0"/>
              <a:ea typeface="Times New Roman" panose="02020603050405020304" pitchFamily="18" charset="0"/>
            </a:rPr>
            <a:t>February 1, 2026.</a:t>
          </a:r>
          <a:endParaRPr lang="en-US" sz="1400">
            <a:effectLst/>
            <a:latin typeface="Times New Roman" panose="02020603050405020304" pitchFamily="18" charset="0"/>
            <a:ea typeface="Times New Roman" panose="02020603050405020304" pitchFamily="18" charset="0"/>
          </a:endParaRPr>
        </a:p>
        <a:p>
          <a:pPr marL="342900" marR="0" lvl="0" indent="-342900" defTabSz="914400" eaLnBrk="1" fontAlgn="auto" latinLnBrk="0" hangingPunct="1">
            <a:lnSpc>
              <a:spcPct val="100000"/>
            </a:lnSpc>
            <a:spcBef>
              <a:spcPts val="0"/>
            </a:spcBef>
            <a:spcAft>
              <a:spcPts val="0"/>
            </a:spcAft>
            <a:buClrTx/>
            <a:buSzPts val="1200"/>
            <a:buFont typeface="Arial" panose="020B0604020202020204" pitchFamily="34" charset="0"/>
            <a:buAutoNum type="alphaUcParenR"/>
            <a:tabLst/>
            <a:defRPr/>
          </a:pPr>
          <a:endParaRPr kumimoji="0" lang="en-US" sz="1400" b="1" i="0" u="none" strike="noStrike" kern="0" cap="none" spc="0" normalizeH="0" baseline="0" noProof="0">
            <a:ln>
              <a:noFill/>
            </a:ln>
            <a:solidFill>
              <a:srgbClr val="FF0000"/>
            </a:solidFill>
            <a:effectLst>
              <a:outerShdw blurRad="114300" sx="0" sy="0">
                <a:srgbClr val="000000"/>
              </a:outerShdw>
            </a:effectLst>
            <a:uLnTx/>
            <a:uFillTx/>
            <a:latin typeface="Arial" panose="020B0604020202020204" pitchFamily="34" charset="0"/>
            <a:ea typeface="Times New Roman" panose="02020603050405020304" pitchFamily="18" charset="0"/>
            <a:cs typeface="Arial" panose="020B0604020202020204" pitchFamily="34" charset="0"/>
          </a:endParaRPr>
        </a:p>
        <a:p>
          <a:pPr marL="342900" marR="0" lvl="0" indent="-342900" defTabSz="914400" eaLnBrk="1" fontAlgn="auto" latinLnBrk="0" hangingPunct="1">
            <a:lnSpc>
              <a:spcPct val="100000"/>
            </a:lnSpc>
            <a:spcBef>
              <a:spcPts val="0"/>
            </a:spcBef>
            <a:spcAft>
              <a:spcPts val="0"/>
            </a:spcAft>
            <a:buClrTx/>
            <a:buSzPts val="1200"/>
            <a:buFont typeface="Arial" panose="020B0604020202020204" pitchFamily="34" charset="0"/>
            <a:buAutoNum type="alphaUcParenR"/>
            <a:tabLst/>
            <a:defRPr/>
          </a:pPr>
          <a:endParaRPr kumimoji="0" lang="en-US" sz="1400" b="0" i="0" u="none" strike="noStrike" kern="0" cap="none" spc="0" normalizeH="0" baseline="0" noProof="0">
            <a:ln>
              <a:noFill/>
            </a:ln>
            <a:solidFill>
              <a:prstClr val="black"/>
            </a:solidFill>
            <a:effectLst/>
            <a:uLnTx/>
            <a:uFillTx/>
            <a:latin typeface="Arial" panose="020B0604020202020204" pitchFamily="34" charset="0"/>
            <a:ea typeface="Times New Roman" panose="02020603050405020304" pitchFamily="18" charset="0"/>
            <a:cs typeface="Arial" panose="020B0604020202020204" pitchFamily="34" charset="0"/>
          </a:endParaRPr>
        </a:p>
        <a:p>
          <a:pPr marL="342900" marR="0" lvl="0" indent="-342900" defTabSz="914400" eaLnBrk="1" fontAlgn="auto" latinLnBrk="0" hangingPunct="1">
            <a:lnSpc>
              <a:spcPct val="100000"/>
            </a:lnSpc>
            <a:spcBef>
              <a:spcPts val="0"/>
            </a:spcBef>
            <a:spcAft>
              <a:spcPts val="0"/>
            </a:spcAft>
            <a:buClrTx/>
            <a:buSzPts val="1200"/>
            <a:buFont typeface="Arial" panose="020B0604020202020204" pitchFamily="34" charset="0"/>
            <a:buAutoNum type="alphaUcParenR"/>
            <a:tabLst/>
            <a:defRPr/>
          </a:pPr>
          <a:r>
            <a:rPr kumimoji="0" lang="en-US" sz="14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Arial" panose="020B0604020202020204" pitchFamily="34" charset="0"/>
            </a:rPr>
            <a:t>Recognition will be given by Utica National at the Spring Seminar according to the criteria below:</a:t>
          </a:r>
          <a:endParaRPr kumimoji="0" lang="en-US" sz="1400" b="0" i="0" u="none" strike="noStrike" kern="0" cap="none" spc="0" normalizeH="0" baseline="0" noProof="0">
            <a:ln>
              <a:noFill/>
            </a:ln>
            <a:solidFill>
              <a:prstClr val="black"/>
            </a:solidFill>
            <a:effectLst/>
            <a:uLnTx/>
            <a:uFillTx/>
            <a:latin typeface="Arial" panose="020B0604020202020204" pitchFamily="34" charset="0"/>
            <a:ea typeface="Times New Roman" panose="02020603050405020304" pitchFamily="18" charset="0"/>
            <a:cs typeface="Arial" panose="020B0604020202020204" pitchFamily="34" charset="0"/>
          </a:endParaRPr>
        </a:p>
        <a:p>
          <a:pPr marL="0" marR="0" algn="ctr">
            <a:lnSpc>
              <a:spcPct val="70000"/>
            </a:lnSpc>
            <a:spcBef>
              <a:spcPts val="0"/>
            </a:spcBef>
            <a:spcAft>
              <a:spcPts val="0"/>
            </a:spcAft>
          </a:pPr>
          <a:endParaRPr lang="en-US" sz="1800">
            <a:effectLst/>
            <a:latin typeface="Arial Black" panose="020B0A04020102020204" pitchFamily="34" charset="0"/>
            <a:ea typeface="Times New Roman" panose="02020603050405020304" pitchFamily="18" charset="0"/>
            <a:cs typeface="Times New Roman" panose="02020603050405020304" pitchFamily="18" charset="0"/>
          </a:endParaRPr>
        </a:p>
        <a:p>
          <a:pPr marL="0" marR="0" algn="ctr">
            <a:lnSpc>
              <a:spcPct val="70000"/>
            </a:lnSpc>
            <a:spcBef>
              <a:spcPts val="0"/>
            </a:spcBef>
            <a:spcAft>
              <a:spcPts val="0"/>
            </a:spcAft>
          </a:pPr>
          <a:r>
            <a:rPr lang="en-US" sz="1800">
              <a:effectLst/>
              <a:latin typeface="Arial Black" panose="020B0A04020102020204" pitchFamily="34" charset="0"/>
              <a:ea typeface="Times New Roman" panose="02020603050405020304" pitchFamily="18" charset="0"/>
              <a:cs typeface="Times New Roman" panose="02020603050405020304" pitchFamily="18" charset="0"/>
            </a:rPr>
            <a:t> </a:t>
          </a:r>
        </a:p>
        <a:p>
          <a:pPr marL="0" marR="0" algn="ctr">
            <a:lnSpc>
              <a:spcPct val="70000"/>
            </a:lnSpc>
            <a:spcBef>
              <a:spcPts val="0"/>
            </a:spcBef>
            <a:spcAft>
              <a:spcPts val="0"/>
            </a:spcAft>
          </a:pPr>
          <a:endParaRPr lang="en-US" sz="1800">
            <a:effectLst/>
            <a:latin typeface="Arial Black" panose="020B0A04020102020204" pitchFamily="34" charset="0"/>
            <a:ea typeface="Times New Roman" panose="02020603050405020304" pitchFamily="18" charset="0"/>
            <a:cs typeface="Arial" panose="020B0604020202020204" pitchFamily="34" charset="0"/>
          </a:endParaRPr>
        </a:p>
        <a:p>
          <a:pPr algn="ctr"/>
          <a:endParaRPr lang="en-US" sz="1100"/>
        </a:p>
      </xdr:txBody>
    </xdr:sp>
    <xdr:clientData/>
  </xdr:oneCellAnchor>
  <xdr:twoCellAnchor editAs="oneCell">
    <xdr:from>
      <xdr:col>0</xdr:col>
      <xdr:colOff>0</xdr:colOff>
      <xdr:row>0</xdr:row>
      <xdr:rowOff>0</xdr:rowOff>
    </xdr:from>
    <xdr:to>
      <xdr:col>13</xdr:col>
      <xdr:colOff>219073</xdr:colOff>
      <xdr:row>8</xdr:row>
      <xdr:rowOff>47623</xdr:rowOff>
    </xdr:to>
    <xdr:pic>
      <xdr:nvPicPr>
        <xdr:cNvPr id="3" name="Picture 2">
          <a:extLst>
            <a:ext uri="{FF2B5EF4-FFF2-40B4-BE49-F238E27FC236}">
              <a16:creationId xmlns:a16="http://schemas.microsoft.com/office/drawing/2014/main" id="{958F3611-5B60-490B-8528-1C081940594B}"/>
            </a:ext>
          </a:extLst>
        </xdr:cNvPr>
        <xdr:cNvPicPr>
          <a:picLocks noChangeAspect="1"/>
        </xdr:cNvPicPr>
      </xdr:nvPicPr>
      <xdr:blipFill>
        <a:blip xmlns:r="http://schemas.openxmlformats.org/officeDocument/2006/relationships" r:embed="rId1"/>
        <a:stretch>
          <a:fillRect/>
        </a:stretch>
      </xdr:blipFill>
      <xdr:spPr>
        <a:xfrm>
          <a:off x="0" y="0"/>
          <a:ext cx="8143873" cy="1571623"/>
        </a:xfrm>
        <a:prstGeom prst="rect">
          <a:avLst/>
        </a:prstGeom>
      </xdr:spPr>
    </xdr:pic>
    <xdr:clientData/>
  </xdr:twoCellAnchor>
  <xdr:twoCellAnchor editAs="oneCell">
    <xdr:from>
      <xdr:col>1</xdr:col>
      <xdr:colOff>107157</xdr:colOff>
      <xdr:row>38</xdr:row>
      <xdr:rowOff>88105</xdr:rowOff>
    </xdr:from>
    <xdr:to>
      <xdr:col>13</xdr:col>
      <xdr:colOff>184202</xdr:colOff>
      <xdr:row>59</xdr:row>
      <xdr:rowOff>55011</xdr:rowOff>
    </xdr:to>
    <xdr:pic>
      <xdr:nvPicPr>
        <xdr:cNvPr id="6" name="Picture 5">
          <a:extLst>
            <a:ext uri="{FF2B5EF4-FFF2-40B4-BE49-F238E27FC236}">
              <a16:creationId xmlns:a16="http://schemas.microsoft.com/office/drawing/2014/main" id="{0013B9A6-679D-CE80-DB5A-50B2BD070CD3}"/>
            </a:ext>
          </a:extLst>
        </xdr:cNvPr>
        <xdr:cNvPicPr>
          <a:picLocks noChangeAspect="1"/>
        </xdr:cNvPicPr>
      </xdr:nvPicPr>
      <xdr:blipFill>
        <a:blip xmlns:r="http://schemas.openxmlformats.org/officeDocument/2006/relationships" r:embed="rId2"/>
        <a:stretch>
          <a:fillRect/>
        </a:stretch>
      </xdr:blipFill>
      <xdr:spPr>
        <a:xfrm>
          <a:off x="716757" y="7327105"/>
          <a:ext cx="7392245" cy="396740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4" name="Picture 3">
          <a:extLst>
            <a:ext uri="{FF2B5EF4-FFF2-40B4-BE49-F238E27FC236}">
              <a16:creationId xmlns:a16="http://schemas.microsoft.com/office/drawing/2014/main" id="{08209030-A960-4B93-91C8-0E2959F71870}"/>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56</xdr:row>
      <xdr:rowOff>19050</xdr:rowOff>
    </xdr:from>
    <xdr:to>
      <xdr:col>2</xdr:col>
      <xdr:colOff>1352550</xdr:colOff>
      <xdr:row>69</xdr:row>
      <xdr:rowOff>51126</xdr:rowOff>
    </xdr:to>
    <xdr:pic>
      <xdr:nvPicPr>
        <xdr:cNvPr id="3" name="Picture 2">
          <a:extLst>
            <a:ext uri="{FF2B5EF4-FFF2-40B4-BE49-F238E27FC236}">
              <a16:creationId xmlns:a16="http://schemas.microsoft.com/office/drawing/2014/main" id="{E5208242-B53A-3CBF-C84B-432F0F69F186}"/>
            </a:ext>
          </a:extLst>
        </xdr:cNvPr>
        <xdr:cNvPicPr>
          <a:picLocks noChangeAspect="1"/>
        </xdr:cNvPicPr>
      </xdr:nvPicPr>
      <xdr:blipFill>
        <a:blip xmlns:r="http://schemas.openxmlformats.org/officeDocument/2006/relationships" r:embed="rId1"/>
        <a:stretch>
          <a:fillRect/>
        </a:stretch>
      </xdr:blipFill>
      <xdr:spPr>
        <a:xfrm>
          <a:off x="0" y="14230350"/>
          <a:ext cx="8115300" cy="2508576"/>
        </a:xfrm>
        <a:prstGeom prst="rect">
          <a:avLst/>
        </a:prstGeom>
      </xdr:spPr>
    </xdr:pic>
    <xdr:clientData/>
  </xdr:twoCellAnchor>
  <xdr:twoCellAnchor editAs="oneCell">
    <xdr:from>
      <xdr:col>0</xdr:col>
      <xdr:colOff>0</xdr:colOff>
      <xdr:row>0</xdr:row>
      <xdr:rowOff>0</xdr:rowOff>
    </xdr:from>
    <xdr:to>
      <xdr:col>3</xdr:col>
      <xdr:colOff>6</xdr:colOff>
      <xdr:row>0</xdr:row>
      <xdr:rowOff>1571625</xdr:rowOff>
    </xdr:to>
    <xdr:pic>
      <xdr:nvPicPr>
        <xdr:cNvPr id="7" name="Picture 6">
          <a:extLst>
            <a:ext uri="{FF2B5EF4-FFF2-40B4-BE49-F238E27FC236}">
              <a16:creationId xmlns:a16="http://schemas.microsoft.com/office/drawing/2014/main" id="{8BAE5763-ED66-4AD0-B674-7D2FDD148070}"/>
            </a:ext>
          </a:extLst>
        </xdr:cNvPr>
        <xdr:cNvPicPr>
          <a:picLocks noChangeAspect="1"/>
        </xdr:cNvPicPr>
      </xdr:nvPicPr>
      <xdr:blipFill>
        <a:blip xmlns:r="http://schemas.openxmlformats.org/officeDocument/2006/relationships" r:embed="rId2"/>
        <a:stretch>
          <a:fillRect/>
        </a:stretch>
      </xdr:blipFill>
      <xdr:spPr>
        <a:xfrm>
          <a:off x="0" y="0"/>
          <a:ext cx="8143881" cy="15716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54</xdr:row>
      <xdr:rowOff>19049</xdr:rowOff>
    </xdr:from>
    <xdr:to>
      <xdr:col>3</xdr:col>
      <xdr:colOff>94894</xdr:colOff>
      <xdr:row>67</xdr:row>
      <xdr:rowOff>9525</xdr:rowOff>
    </xdr:to>
    <xdr:pic>
      <xdr:nvPicPr>
        <xdr:cNvPr id="5" name="Picture 4">
          <a:extLst>
            <a:ext uri="{FF2B5EF4-FFF2-40B4-BE49-F238E27FC236}">
              <a16:creationId xmlns:a16="http://schemas.microsoft.com/office/drawing/2014/main" id="{0746DDD3-42B1-7CC5-40D7-3BF1B950993B}"/>
            </a:ext>
          </a:extLst>
        </xdr:cNvPr>
        <xdr:cNvPicPr>
          <a:picLocks noChangeAspect="1"/>
        </xdr:cNvPicPr>
      </xdr:nvPicPr>
      <xdr:blipFill>
        <a:blip xmlns:r="http://schemas.openxmlformats.org/officeDocument/2006/relationships" r:embed="rId1"/>
        <a:stretch>
          <a:fillRect/>
        </a:stretch>
      </xdr:blipFill>
      <xdr:spPr>
        <a:xfrm>
          <a:off x="0" y="13820774"/>
          <a:ext cx="8238769" cy="2466976"/>
        </a:xfrm>
        <a:prstGeom prst="rect">
          <a:avLst/>
        </a:prstGeom>
      </xdr:spPr>
    </xdr:pic>
    <xdr:clientData/>
  </xdr:twoCellAnchor>
  <xdr:twoCellAnchor editAs="oneCell">
    <xdr:from>
      <xdr:col>0</xdr:col>
      <xdr:colOff>0</xdr:colOff>
      <xdr:row>0</xdr:row>
      <xdr:rowOff>0</xdr:rowOff>
    </xdr:from>
    <xdr:to>
      <xdr:col>3</xdr:col>
      <xdr:colOff>6</xdr:colOff>
      <xdr:row>0</xdr:row>
      <xdr:rowOff>1571625</xdr:rowOff>
    </xdr:to>
    <xdr:pic>
      <xdr:nvPicPr>
        <xdr:cNvPr id="6" name="Picture 5">
          <a:extLst>
            <a:ext uri="{FF2B5EF4-FFF2-40B4-BE49-F238E27FC236}">
              <a16:creationId xmlns:a16="http://schemas.microsoft.com/office/drawing/2014/main" id="{462E6E51-3A37-4140-9FF1-20302EF7598C}"/>
            </a:ext>
          </a:extLst>
        </xdr:cNvPr>
        <xdr:cNvPicPr>
          <a:picLocks noChangeAspect="1"/>
        </xdr:cNvPicPr>
      </xdr:nvPicPr>
      <xdr:blipFill>
        <a:blip xmlns:r="http://schemas.openxmlformats.org/officeDocument/2006/relationships" r:embed="rId2"/>
        <a:stretch>
          <a:fillRect/>
        </a:stretch>
      </xdr:blipFill>
      <xdr:spPr>
        <a:xfrm>
          <a:off x="0" y="0"/>
          <a:ext cx="8143881" cy="15716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46</xdr:row>
      <xdr:rowOff>28575</xdr:rowOff>
    </xdr:from>
    <xdr:to>
      <xdr:col>2</xdr:col>
      <xdr:colOff>1371600</xdr:colOff>
      <xdr:row>59</xdr:row>
      <xdr:rowOff>34943</xdr:rowOff>
    </xdr:to>
    <xdr:pic>
      <xdr:nvPicPr>
        <xdr:cNvPr id="2" name="Picture 1">
          <a:extLst>
            <a:ext uri="{FF2B5EF4-FFF2-40B4-BE49-F238E27FC236}">
              <a16:creationId xmlns:a16="http://schemas.microsoft.com/office/drawing/2014/main" id="{F495A3F6-D135-FD24-3A2F-7079C307EC33}"/>
            </a:ext>
          </a:extLst>
        </xdr:cNvPr>
        <xdr:cNvPicPr>
          <a:picLocks noChangeAspect="1"/>
        </xdr:cNvPicPr>
      </xdr:nvPicPr>
      <xdr:blipFill>
        <a:blip xmlns:r="http://schemas.openxmlformats.org/officeDocument/2006/relationships" r:embed="rId1"/>
        <a:stretch>
          <a:fillRect/>
        </a:stretch>
      </xdr:blipFill>
      <xdr:spPr>
        <a:xfrm>
          <a:off x="19050" y="12096750"/>
          <a:ext cx="8115300" cy="2482868"/>
        </a:xfrm>
        <a:prstGeom prst="rect">
          <a:avLst/>
        </a:prstGeom>
      </xdr:spPr>
    </xdr:pic>
    <xdr:clientData/>
  </xdr:twoCellAnchor>
  <xdr:twoCellAnchor editAs="oneCell">
    <xdr:from>
      <xdr:col>0</xdr:col>
      <xdr:colOff>0</xdr:colOff>
      <xdr:row>0</xdr:row>
      <xdr:rowOff>0</xdr:rowOff>
    </xdr:from>
    <xdr:to>
      <xdr:col>3</xdr:col>
      <xdr:colOff>6</xdr:colOff>
      <xdr:row>0</xdr:row>
      <xdr:rowOff>1571625</xdr:rowOff>
    </xdr:to>
    <xdr:pic>
      <xdr:nvPicPr>
        <xdr:cNvPr id="4" name="Picture 3">
          <a:extLst>
            <a:ext uri="{FF2B5EF4-FFF2-40B4-BE49-F238E27FC236}">
              <a16:creationId xmlns:a16="http://schemas.microsoft.com/office/drawing/2014/main" id="{A53B7AE4-7702-47FF-BE84-F4D61A908C18}"/>
            </a:ext>
          </a:extLst>
        </xdr:cNvPr>
        <xdr:cNvPicPr>
          <a:picLocks noChangeAspect="1"/>
        </xdr:cNvPicPr>
      </xdr:nvPicPr>
      <xdr:blipFill>
        <a:blip xmlns:r="http://schemas.openxmlformats.org/officeDocument/2006/relationships" r:embed="rId2"/>
        <a:stretch>
          <a:fillRect/>
        </a:stretch>
      </xdr:blipFill>
      <xdr:spPr>
        <a:xfrm>
          <a:off x="0" y="0"/>
          <a:ext cx="8143881" cy="15716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5" name="Picture 4">
          <a:extLst>
            <a:ext uri="{FF2B5EF4-FFF2-40B4-BE49-F238E27FC236}">
              <a16:creationId xmlns:a16="http://schemas.microsoft.com/office/drawing/2014/main" id="{99281CC0-9B32-460A-B8EE-9C06BA9090ED}"/>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5" name="Picture 4">
          <a:extLst>
            <a:ext uri="{FF2B5EF4-FFF2-40B4-BE49-F238E27FC236}">
              <a16:creationId xmlns:a16="http://schemas.microsoft.com/office/drawing/2014/main" id="{93094A94-7D4C-474D-A564-DDBC57B83E55}"/>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5" name="Picture 4">
          <a:extLst>
            <a:ext uri="{FF2B5EF4-FFF2-40B4-BE49-F238E27FC236}">
              <a16:creationId xmlns:a16="http://schemas.microsoft.com/office/drawing/2014/main" id="{80C48607-828C-47F0-BCFF-3EBA9EBF0391}"/>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994072</xdr:colOff>
      <xdr:row>0</xdr:row>
      <xdr:rowOff>1590675</xdr:rowOff>
    </xdr:to>
    <xdr:pic>
      <xdr:nvPicPr>
        <xdr:cNvPr id="5" name="Picture 4">
          <a:extLst>
            <a:ext uri="{FF2B5EF4-FFF2-40B4-BE49-F238E27FC236}">
              <a16:creationId xmlns:a16="http://schemas.microsoft.com/office/drawing/2014/main" id="{C09EF1DB-ADDF-49C8-9134-F39F4601F4A7}"/>
            </a:ext>
          </a:extLst>
        </xdr:cNvPr>
        <xdr:cNvPicPr>
          <a:picLocks noChangeAspect="1"/>
        </xdr:cNvPicPr>
      </xdr:nvPicPr>
      <xdr:blipFill>
        <a:blip xmlns:r="http://schemas.openxmlformats.org/officeDocument/2006/relationships" r:embed="rId1"/>
        <a:stretch>
          <a:fillRect/>
        </a:stretch>
      </xdr:blipFill>
      <xdr:spPr>
        <a:xfrm>
          <a:off x="0" y="0"/>
          <a:ext cx="8242597" cy="15906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uticanational.com/school-safety-excellenc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uticanational.com/school-safety-excellence"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uticanational.com/school-safety-excellence"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56"/>
  <sheetViews>
    <sheetView tabSelected="1" zoomScaleNormal="100" zoomScalePageLayoutView="90" workbookViewId="0">
      <selection sqref="A1:O56"/>
    </sheetView>
  </sheetViews>
  <sheetFormatPr defaultRowHeight="15"/>
  <sheetData>
    <row r="1" spans="1:16">
      <c r="A1" s="61"/>
      <c r="B1" s="61"/>
      <c r="C1" s="61"/>
      <c r="D1" s="61"/>
      <c r="E1" s="61"/>
      <c r="F1" s="61"/>
      <c r="G1" s="61"/>
      <c r="H1" s="61"/>
      <c r="I1" s="61"/>
      <c r="J1" s="61"/>
      <c r="K1" s="61"/>
      <c r="L1" s="61"/>
      <c r="M1" s="61"/>
      <c r="N1" s="61"/>
      <c r="O1" s="61"/>
    </row>
    <row r="2" spans="1:16">
      <c r="A2" s="61"/>
      <c r="B2" s="61"/>
      <c r="C2" s="61"/>
      <c r="D2" s="61"/>
      <c r="E2" s="61"/>
      <c r="F2" s="61"/>
      <c r="G2" s="61"/>
      <c r="H2" s="61"/>
      <c r="I2" s="61"/>
      <c r="J2" s="61"/>
      <c r="K2" s="61"/>
      <c r="L2" s="61"/>
      <c r="M2" s="61"/>
      <c r="N2" s="61"/>
      <c r="O2" s="61"/>
    </row>
    <row r="3" spans="1:16">
      <c r="A3" s="61"/>
      <c r="B3" s="61"/>
      <c r="C3" s="61"/>
      <c r="D3" s="61"/>
      <c r="E3" s="61"/>
      <c r="F3" s="61"/>
      <c r="G3" s="61"/>
      <c r="H3" s="61"/>
      <c r="I3" s="61"/>
      <c r="J3" s="61"/>
      <c r="K3" s="61"/>
      <c r="L3" s="61"/>
      <c r="M3" s="61"/>
      <c r="N3" s="61"/>
      <c r="O3" s="61"/>
    </row>
    <row r="4" spans="1:16">
      <c r="A4" s="61"/>
      <c r="B4" s="61"/>
      <c r="C4" s="61"/>
      <c r="D4" s="61"/>
      <c r="E4" s="61"/>
      <c r="F4" s="61"/>
      <c r="G4" s="61"/>
      <c r="H4" s="61"/>
      <c r="I4" s="61"/>
      <c r="J4" s="61"/>
      <c r="K4" s="61"/>
      <c r="L4" s="61"/>
      <c r="M4" s="61"/>
      <c r="N4" s="61"/>
      <c r="O4" s="61"/>
    </row>
    <row r="5" spans="1:16">
      <c r="A5" s="61"/>
      <c r="B5" s="61"/>
      <c r="C5" s="61"/>
      <c r="D5" s="61"/>
      <c r="E5" s="61"/>
      <c r="F5" s="61"/>
      <c r="G5" s="61"/>
      <c r="H5" s="61"/>
      <c r="I5" s="61"/>
      <c r="J5" s="61"/>
      <c r="K5" s="61"/>
      <c r="L5" s="61"/>
      <c r="M5" s="61"/>
      <c r="N5" s="61"/>
      <c r="O5" s="61"/>
    </row>
    <row r="6" spans="1:16">
      <c r="A6" s="61"/>
      <c r="B6" s="61"/>
      <c r="C6" s="61"/>
      <c r="D6" s="61"/>
      <c r="E6" s="61"/>
      <c r="F6" s="61"/>
      <c r="G6" s="61"/>
      <c r="H6" s="61"/>
      <c r="I6" s="61"/>
      <c r="J6" s="61"/>
      <c r="K6" s="61"/>
      <c r="L6" s="61"/>
      <c r="M6" s="61"/>
      <c r="N6" s="61"/>
      <c r="O6" s="61"/>
    </row>
    <row r="7" spans="1:16">
      <c r="A7" s="61"/>
      <c r="B7" s="61"/>
      <c r="C7" s="61"/>
      <c r="D7" s="61"/>
      <c r="E7" s="61"/>
      <c r="F7" s="61"/>
      <c r="G7" s="61"/>
      <c r="H7" s="61"/>
      <c r="I7" s="61"/>
      <c r="J7" s="61"/>
      <c r="K7" s="61"/>
      <c r="L7" s="61"/>
      <c r="M7" s="61"/>
      <c r="N7" s="61"/>
      <c r="O7" s="61"/>
    </row>
    <row r="8" spans="1:16">
      <c r="A8" s="61"/>
      <c r="B8" s="61"/>
      <c r="C8" s="61"/>
      <c r="D8" s="61"/>
      <c r="E8" s="61"/>
      <c r="F8" s="61"/>
      <c r="G8" s="61"/>
      <c r="H8" s="61"/>
      <c r="I8" s="61"/>
      <c r="J8" s="61"/>
      <c r="K8" s="61"/>
      <c r="L8" s="61"/>
      <c r="M8" s="61"/>
      <c r="N8" s="61"/>
      <c r="O8" s="61"/>
    </row>
    <row r="9" spans="1:16">
      <c r="A9" s="61"/>
      <c r="B9" s="61"/>
      <c r="C9" s="61"/>
      <c r="D9" s="61"/>
      <c r="E9" s="61"/>
      <c r="F9" s="61"/>
      <c r="G9" s="61"/>
      <c r="H9" s="61"/>
      <c r="I9" s="61"/>
      <c r="J9" s="61"/>
      <c r="K9" s="61"/>
      <c r="L9" s="61"/>
      <c r="M9" s="61"/>
      <c r="N9" s="61"/>
      <c r="O9" s="61"/>
    </row>
    <row r="10" spans="1:16">
      <c r="A10" s="61"/>
      <c r="B10" s="61"/>
      <c r="C10" s="61"/>
      <c r="D10" s="61"/>
      <c r="E10" s="61"/>
      <c r="F10" s="61"/>
      <c r="G10" s="61"/>
      <c r="H10" s="61"/>
      <c r="I10" s="61"/>
      <c r="J10" s="61"/>
      <c r="K10" s="61"/>
      <c r="L10" s="61"/>
      <c r="M10" s="61"/>
      <c r="N10" s="61"/>
      <c r="O10" s="61"/>
    </row>
    <row r="11" spans="1:16">
      <c r="A11" s="61"/>
      <c r="B11" s="61"/>
      <c r="C11" s="61"/>
      <c r="D11" s="61"/>
      <c r="E11" s="61"/>
      <c r="F11" s="61"/>
      <c r="G11" s="61"/>
      <c r="H11" s="61"/>
      <c r="I11" s="61"/>
      <c r="J11" s="61"/>
      <c r="K11" s="61"/>
      <c r="L11" s="61"/>
      <c r="M11" s="61"/>
      <c r="N11" s="61"/>
      <c r="O11" s="61"/>
    </row>
    <row r="12" spans="1:16" ht="15.75">
      <c r="A12" s="61"/>
      <c r="B12" s="61"/>
      <c r="C12" s="61"/>
      <c r="D12" s="61"/>
      <c r="E12" s="61"/>
      <c r="F12" s="61"/>
      <c r="G12" s="61"/>
      <c r="H12" s="61"/>
      <c r="I12" s="61"/>
      <c r="J12" s="61"/>
      <c r="K12" s="61"/>
      <c r="L12" s="61"/>
      <c r="M12" s="61"/>
      <c r="N12" s="61"/>
      <c r="O12" s="61"/>
      <c r="P12" s="1"/>
    </row>
    <row r="13" spans="1:16">
      <c r="A13" s="61"/>
      <c r="B13" s="61"/>
      <c r="C13" s="61"/>
      <c r="D13" s="61"/>
      <c r="E13" s="61"/>
      <c r="F13" s="61"/>
      <c r="G13" s="61"/>
      <c r="H13" s="61"/>
      <c r="I13" s="61"/>
      <c r="J13" s="61"/>
      <c r="K13" s="61"/>
      <c r="L13" s="61"/>
      <c r="M13" s="61"/>
      <c r="N13" s="61"/>
      <c r="O13" s="61"/>
    </row>
    <row r="14" spans="1:16">
      <c r="A14" s="61"/>
      <c r="B14" s="61"/>
      <c r="C14" s="61"/>
      <c r="D14" s="61"/>
      <c r="E14" s="61"/>
      <c r="F14" s="61"/>
      <c r="G14" s="61"/>
      <c r="H14" s="61"/>
      <c r="I14" s="61"/>
      <c r="J14" s="61"/>
      <c r="K14" s="61"/>
      <c r="L14" s="61"/>
      <c r="M14" s="61"/>
      <c r="N14" s="61"/>
      <c r="O14" s="61"/>
    </row>
    <row r="15" spans="1:16">
      <c r="A15" s="61"/>
      <c r="B15" s="61"/>
      <c r="C15" s="61"/>
      <c r="D15" s="61"/>
      <c r="E15" s="61"/>
      <c r="F15" s="61"/>
      <c r="G15" s="61"/>
      <c r="H15" s="61"/>
      <c r="I15" s="61"/>
      <c r="J15" s="61"/>
      <c r="K15" s="61"/>
      <c r="L15" s="61"/>
      <c r="M15" s="61"/>
      <c r="N15" s="61"/>
      <c r="O15" s="61"/>
    </row>
    <row r="16" spans="1:16">
      <c r="A16" s="61"/>
      <c r="B16" s="61"/>
      <c r="C16" s="61"/>
      <c r="D16" s="61"/>
      <c r="E16" s="61"/>
      <c r="F16" s="61"/>
      <c r="G16" s="61"/>
      <c r="H16" s="61"/>
      <c r="I16" s="61"/>
      <c r="J16" s="61"/>
      <c r="K16" s="61"/>
      <c r="L16" s="61"/>
      <c r="M16" s="61"/>
      <c r="N16" s="61"/>
      <c r="O16" s="61"/>
    </row>
    <row r="17" spans="1:15">
      <c r="A17" s="61"/>
      <c r="B17" s="61"/>
      <c r="C17" s="61"/>
      <c r="D17" s="61"/>
      <c r="E17" s="61"/>
      <c r="F17" s="61"/>
      <c r="G17" s="61"/>
      <c r="H17" s="61"/>
      <c r="I17" s="61"/>
      <c r="J17" s="61"/>
      <c r="K17" s="61"/>
      <c r="L17" s="61"/>
      <c r="M17" s="61"/>
      <c r="N17" s="61"/>
      <c r="O17" s="61"/>
    </row>
    <row r="18" spans="1:15">
      <c r="A18" s="61"/>
      <c r="B18" s="61"/>
      <c r="C18" s="61"/>
      <c r="D18" s="61"/>
      <c r="E18" s="61"/>
      <c r="F18" s="61"/>
      <c r="G18" s="61"/>
      <c r="H18" s="61"/>
      <c r="I18" s="61"/>
      <c r="J18" s="61"/>
      <c r="K18" s="61"/>
      <c r="L18" s="61"/>
      <c r="M18" s="61"/>
      <c r="N18" s="61"/>
      <c r="O18" s="61"/>
    </row>
    <row r="19" spans="1:15">
      <c r="A19" s="61"/>
      <c r="B19" s="61"/>
      <c r="C19" s="61"/>
      <c r="D19" s="61"/>
      <c r="E19" s="61"/>
      <c r="F19" s="61"/>
      <c r="G19" s="61"/>
      <c r="H19" s="61"/>
      <c r="I19" s="61"/>
      <c r="J19" s="61"/>
      <c r="K19" s="61"/>
      <c r="L19" s="61"/>
      <c r="M19" s="61"/>
      <c r="N19" s="61"/>
      <c r="O19" s="61"/>
    </row>
    <row r="20" spans="1:15">
      <c r="A20" s="61"/>
      <c r="B20" s="61"/>
      <c r="C20" s="61"/>
      <c r="D20" s="61"/>
      <c r="E20" s="61"/>
      <c r="F20" s="61"/>
      <c r="G20" s="61"/>
      <c r="H20" s="61"/>
      <c r="I20" s="61"/>
      <c r="J20" s="61"/>
      <c r="K20" s="61"/>
      <c r="L20" s="61"/>
      <c r="M20" s="61"/>
      <c r="N20" s="61"/>
      <c r="O20" s="61"/>
    </row>
    <row r="21" spans="1:15">
      <c r="A21" s="61"/>
      <c r="B21" s="61"/>
      <c r="C21" s="61"/>
      <c r="D21" s="61"/>
      <c r="E21" s="61"/>
      <c r="F21" s="61"/>
      <c r="G21" s="61"/>
      <c r="H21" s="61"/>
      <c r="I21" s="61"/>
      <c r="J21" s="61"/>
      <c r="K21" s="61"/>
      <c r="L21" s="61"/>
      <c r="M21" s="61"/>
      <c r="N21" s="61"/>
      <c r="O21" s="61"/>
    </row>
    <row r="22" spans="1:15">
      <c r="A22" s="61"/>
      <c r="B22" s="61"/>
      <c r="C22" s="61"/>
      <c r="D22" s="61"/>
      <c r="E22" s="61"/>
      <c r="F22" s="61"/>
      <c r="G22" s="61"/>
      <c r="H22" s="61"/>
      <c r="I22" s="61"/>
      <c r="J22" s="61"/>
      <c r="K22" s="61"/>
      <c r="L22" s="61"/>
      <c r="M22" s="61"/>
      <c r="N22" s="61"/>
      <c r="O22" s="61"/>
    </row>
    <row r="23" spans="1:15">
      <c r="A23" s="61"/>
      <c r="B23" s="61"/>
      <c r="C23" s="61"/>
      <c r="D23" s="61"/>
      <c r="E23" s="61"/>
      <c r="F23" s="61"/>
      <c r="G23" s="61"/>
      <c r="H23" s="61"/>
      <c r="I23" s="61"/>
      <c r="J23" s="61"/>
      <c r="K23" s="61"/>
      <c r="L23" s="61"/>
      <c r="M23" s="61"/>
      <c r="N23" s="61"/>
      <c r="O23" s="61"/>
    </row>
    <row r="24" spans="1:15">
      <c r="A24" s="61"/>
      <c r="B24" s="61"/>
      <c r="C24" s="61"/>
      <c r="D24" s="61"/>
      <c r="E24" s="61"/>
      <c r="F24" s="61"/>
      <c r="G24" s="61"/>
      <c r="H24" s="61"/>
      <c r="I24" s="61"/>
      <c r="J24" s="61"/>
      <c r="K24" s="61"/>
      <c r="L24" s="61"/>
      <c r="M24" s="61"/>
      <c r="N24" s="61"/>
      <c r="O24" s="61"/>
    </row>
    <row r="25" spans="1:15">
      <c r="A25" s="61"/>
      <c r="B25" s="61"/>
      <c r="C25" s="61"/>
      <c r="D25" s="61"/>
      <c r="E25" s="61"/>
      <c r="F25" s="61"/>
      <c r="G25" s="61"/>
      <c r="H25" s="61"/>
      <c r="I25" s="61"/>
      <c r="J25" s="61"/>
      <c r="K25" s="61"/>
      <c r="L25" s="61"/>
      <c r="M25" s="61"/>
      <c r="N25" s="61"/>
      <c r="O25" s="61"/>
    </row>
    <row r="26" spans="1:15">
      <c r="A26" s="61"/>
      <c r="B26" s="61"/>
      <c r="C26" s="61"/>
      <c r="D26" s="61"/>
      <c r="E26" s="61"/>
      <c r="F26" s="61"/>
      <c r="G26" s="61"/>
      <c r="H26" s="61"/>
      <c r="I26" s="61"/>
      <c r="J26" s="61"/>
      <c r="K26" s="61"/>
      <c r="L26" s="61"/>
      <c r="M26" s="61"/>
      <c r="N26" s="61"/>
      <c r="O26" s="61"/>
    </row>
    <row r="27" spans="1:15">
      <c r="A27" s="61"/>
      <c r="B27" s="61"/>
      <c r="C27" s="61"/>
      <c r="D27" s="61"/>
      <c r="E27" s="61"/>
      <c r="F27" s="61"/>
      <c r="G27" s="61"/>
      <c r="H27" s="61"/>
      <c r="I27" s="61"/>
      <c r="J27" s="61"/>
      <c r="K27" s="61"/>
      <c r="L27" s="61"/>
      <c r="M27" s="61"/>
      <c r="N27" s="61"/>
      <c r="O27" s="61"/>
    </row>
    <row r="28" spans="1:15">
      <c r="A28" s="61"/>
      <c r="B28" s="61"/>
      <c r="C28" s="61"/>
      <c r="D28" s="61"/>
      <c r="E28" s="61"/>
      <c r="F28" s="61"/>
      <c r="G28" s="61"/>
      <c r="H28" s="61"/>
      <c r="I28" s="61"/>
      <c r="J28" s="61"/>
      <c r="K28" s="61"/>
      <c r="L28" s="61"/>
      <c r="M28" s="61"/>
      <c r="N28" s="61"/>
      <c r="O28" s="61"/>
    </row>
    <row r="29" spans="1:15">
      <c r="A29" s="61"/>
      <c r="B29" s="61"/>
      <c r="C29" s="61"/>
      <c r="D29" s="61"/>
      <c r="E29" s="61"/>
      <c r="F29" s="61"/>
      <c r="G29" s="61"/>
      <c r="H29" s="61"/>
      <c r="I29" s="61"/>
      <c r="J29" s="61"/>
      <c r="K29" s="61"/>
      <c r="L29" s="61"/>
      <c r="M29" s="61"/>
      <c r="N29" s="61"/>
      <c r="O29" s="61"/>
    </row>
    <row r="30" spans="1:15">
      <c r="A30" s="61"/>
      <c r="B30" s="61"/>
      <c r="C30" s="61"/>
      <c r="D30" s="61"/>
      <c r="E30" s="61"/>
      <c r="F30" s="61"/>
      <c r="G30" s="61"/>
      <c r="H30" s="61"/>
      <c r="I30" s="61"/>
      <c r="J30" s="61"/>
      <c r="K30" s="61"/>
      <c r="L30" s="61"/>
      <c r="M30" s="61"/>
      <c r="N30" s="61"/>
      <c r="O30" s="61"/>
    </row>
    <row r="31" spans="1:15">
      <c r="A31" s="61"/>
      <c r="B31" s="61"/>
      <c r="C31" s="61"/>
      <c r="D31" s="61"/>
      <c r="E31" s="61"/>
      <c r="F31" s="61"/>
      <c r="G31" s="61"/>
      <c r="H31" s="61"/>
      <c r="I31" s="61"/>
      <c r="J31" s="61"/>
      <c r="K31" s="61"/>
      <c r="L31" s="61"/>
      <c r="M31" s="61"/>
      <c r="N31" s="61"/>
      <c r="O31" s="61"/>
    </row>
    <row r="32" spans="1:15">
      <c r="A32" s="61"/>
      <c r="B32" s="61"/>
      <c r="C32" s="61"/>
      <c r="D32" s="61"/>
      <c r="E32" s="61"/>
      <c r="F32" s="61"/>
      <c r="G32" s="61"/>
      <c r="H32" s="61"/>
      <c r="I32" s="61"/>
      <c r="J32" s="61"/>
      <c r="K32" s="61"/>
      <c r="L32" s="61"/>
      <c r="M32" s="61"/>
      <c r="N32" s="61"/>
      <c r="O32" s="61"/>
    </row>
    <row r="33" spans="1:15">
      <c r="A33" s="61"/>
      <c r="B33" s="61"/>
      <c r="C33" s="61"/>
      <c r="D33" s="61"/>
      <c r="E33" s="61"/>
      <c r="F33" s="61"/>
      <c r="G33" s="61"/>
      <c r="H33" s="61"/>
      <c r="I33" s="61"/>
      <c r="J33" s="61"/>
      <c r="K33" s="61"/>
      <c r="L33" s="61"/>
      <c r="M33" s="61"/>
      <c r="N33" s="61"/>
      <c r="O33" s="61"/>
    </row>
    <row r="34" spans="1:15">
      <c r="A34" s="61"/>
      <c r="B34" s="61"/>
      <c r="C34" s="61"/>
      <c r="D34" s="61"/>
      <c r="E34" s="61"/>
      <c r="F34" s="61"/>
      <c r="G34" s="61"/>
      <c r="H34" s="61"/>
      <c r="I34" s="61"/>
      <c r="J34" s="61"/>
      <c r="K34" s="61"/>
      <c r="L34" s="61"/>
      <c r="M34" s="61"/>
      <c r="N34" s="61"/>
      <c r="O34" s="61"/>
    </row>
    <row r="35" spans="1:15">
      <c r="A35" s="61"/>
      <c r="B35" s="61"/>
      <c r="C35" s="61"/>
      <c r="D35" s="61"/>
      <c r="E35" s="61"/>
      <c r="F35" s="61"/>
      <c r="G35" s="61"/>
      <c r="H35" s="61"/>
      <c r="I35" s="61"/>
      <c r="J35" s="61"/>
      <c r="K35" s="61"/>
      <c r="L35" s="61"/>
      <c r="M35" s="61"/>
      <c r="N35" s="61"/>
      <c r="O35" s="61"/>
    </row>
    <row r="36" spans="1:15">
      <c r="A36" s="61"/>
      <c r="B36" s="61"/>
      <c r="C36" s="61"/>
      <c r="D36" s="61"/>
      <c r="E36" s="61"/>
      <c r="F36" s="61"/>
      <c r="G36" s="61"/>
      <c r="H36" s="61"/>
      <c r="I36" s="61"/>
      <c r="J36" s="61"/>
      <c r="K36" s="61"/>
      <c r="L36" s="61"/>
      <c r="M36" s="61"/>
      <c r="N36" s="61"/>
      <c r="O36" s="61"/>
    </row>
    <row r="37" spans="1:15">
      <c r="A37" s="61"/>
      <c r="B37" s="61"/>
      <c r="C37" s="61"/>
      <c r="D37" s="61"/>
      <c r="E37" s="61"/>
      <c r="F37" s="61"/>
      <c r="G37" s="61"/>
      <c r="H37" s="61"/>
      <c r="I37" s="61"/>
      <c r="J37" s="61"/>
      <c r="K37" s="61"/>
      <c r="L37" s="61"/>
      <c r="M37" s="61"/>
      <c r="N37" s="61"/>
      <c r="O37" s="61"/>
    </row>
    <row r="38" spans="1:15">
      <c r="A38" s="61"/>
      <c r="B38" s="61"/>
      <c r="C38" s="61"/>
      <c r="D38" s="61"/>
      <c r="E38" s="61"/>
      <c r="F38" s="61"/>
      <c r="G38" s="61"/>
      <c r="H38" s="61"/>
      <c r="I38" s="61"/>
      <c r="J38" s="61"/>
      <c r="K38" s="61"/>
      <c r="L38" s="61"/>
      <c r="M38" s="61"/>
      <c r="N38" s="61"/>
      <c r="O38" s="61"/>
    </row>
    <row r="39" spans="1:15">
      <c r="A39" s="61"/>
      <c r="B39" s="61"/>
      <c r="C39" s="61"/>
      <c r="D39" s="61"/>
      <c r="E39" s="61"/>
      <c r="F39" s="61"/>
      <c r="G39" s="61"/>
      <c r="H39" s="61"/>
      <c r="I39" s="61"/>
      <c r="J39" s="61"/>
      <c r="K39" s="61"/>
      <c r="L39" s="61"/>
      <c r="M39" s="61"/>
      <c r="N39" s="61"/>
      <c r="O39" s="61"/>
    </row>
    <row r="40" spans="1:15">
      <c r="A40" s="61"/>
      <c r="B40" s="61"/>
      <c r="C40" s="61"/>
      <c r="D40" s="61"/>
      <c r="E40" s="61"/>
      <c r="F40" s="61"/>
      <c r="G40" s="61"/>
      <c r="H40" s="61"/>
      <c r="I40" s="61"/>
      <c r="J40" s="61"/>
      <c r="K40" s="61"/>
      <c r="L40" s="61"/>
      <c r="M40" s="61"/>
      <c r="N40" s="61"/>
      <c r="O40" s="61"/>
    </row>
    <row r="41" spans="1:15">
      <c r="A41" s="61"/>
      <c r="B41" s="61"/>
      <c r="C41" s="61"/>
      <c r="D41" s="61"/>
      <c r="E41" s="61"/>
      <c r="F41" s="61"/>
      <c r="G41" s="61"/>
      <c r="H41" s="61"/>
      <c r="I41" s="61"/>
      <c r="J41" s="61"/>
      <c r="K41" s="61"/>
      <c r="L41" s="61"/>
      <c r="M41" s="61"/>
      <c r="N41" s="61"/>
      <c r="O41" s="61"/>
    </row>
    <row r="42" spans="1:15">
      <c r="A42" s="61"/>
      <c r="B42" s="61"/>
      <c r="C42" s="61"/>
      <c r="D42" s="61"/>
      <c r="E42" s="61"/>
      <c r="F42" s="61"/>
      <c r="G42" s="61"/>
      <c r="H42" s="61"/>
      <c r="I42" s="61"/>
      <c r="J42" s="61"/>
      <c r="K42" s="61"/>
      <c r="L42" s="61"/>
      <c r="M42" s="61"/>
      <c r="N42" s="61"/>
      <c r="O42" s="61"/>
    </row>
    <row r="43" spans="1:15">
      <c r="A43" s="61"/>
      <c r="B43" s="61"/>
      <c r="C43" s="61"/>
      <c r="D43" s="61"/>
      <c r="E43" s="61"/>
      <c r="F43" s="61"/>
      <c r="G43" s="61"/>
      <c r="H43" s="61"/>
      <c r="I43" s="61"/>
      <c r="J43" s="61"/>
      <c r="K43" s="61"/>
      <c r="L43" s="61"/>
      <c r="M43" s="61"/>
      <c r="N43" s="61"/>
      <c r="O43" s="61"/>
    </row>
    <row r="44" spans="1:15">
      <c r="A44" s="61"/>
      <c r="B44" s="61"/>
      <c r="C44" s="61"/>
      <c r="D44" s="61"/>
      <c r="E44" s="61"/>
      <c r="F44" s="61"/>
      <c r="G44" s="61"/>
      <c r="H44" s="61"/>
      <c r="I44" s="61"/>
      <c r="J44" s="61"/>
      <c r="K44" s="61"/>
      <c r="L44" s="61"/>
      <c r="M44" s="61"/>
      <c r="N44" s="61"/>
      <c r="O44" s="61"/>
    </row>
    <row r="45" spans="1:15">
      <c r="A45" s="61"/>
      <c r="B45" s="61"/>
      <c r="C45" s="61"/>
      <c r="D45" s="61"/>
      <c r="E45" s="61"/>
      <c r="F45" s="61"/>
      <c r="G45" s="61"/>
      <c r="H45" s="61"/>
      <c r="I45" s="61"/>
      <c r="J45" s="61"/>
      <c r="K45" s="61"/>
      <c r="L45" s="61"/>
      <c r="M45" s="61"/>
      <c r="N45" s="61"/>
      <c r="O45" s="61"/>
    </row>
    <row r="46" spans="1:15">
      <c r="A46" s="61"/>
      <c r="B46" s="61"/>
      <c r="C46" s="61"/>
      <c r="D46" s="61"/>
      <c r="E46" s="61"/>
      <c r="F46" s="61"/>
      <c r="G46" s="61"/>
      <c r="H46" s="61"/>
      <c r="I46" s="61"/>
      <c r="J46" s="61"/>
      <c r="K46" s="61"/>
      <c r="L46" s="61"/>
      <c r="M46" s="61"/>
      <c r="N46" s="61"/>
      <c r="O46" s="61"/>
    </row>
    <row r="47" spans="1:15">
      <c r="A47" s="61"/>
      <c r="B47" s="61"/>
      <c r="C47" s="61"/>
      <c r="D47" s="61"/>
      <c r="E47" s="61"/>
      <c r="F47" s="61"/>
      <c r="G47" s="61"/>
      <c r="H47" s="61"/>
      <c r="I47" s="61"/>
      <c r="J47" s="61"/>
      <c r="K47" s="61"/>
      <c r="L47" s="61"/>
      <c r="M47" s="61"/>
      <c r="N47" s="61"/>
      <c r="O47" s="61"/>
    </row>
    <row r="48" spans="1:15">
      <c r="A48" s="61"/>
      <c r="B48" s="61"/>
      <c r="C48" s="61"/>
      <c r="D48" s="61"/>
      <c r="E48" s="61"/>
      <c r="F48" s="61"/>
      <c r="G48" s="61"/>
      <c r="H48" s="61"/>
      <c r="I48" s="61"/>
      <c r="J48" s="61"/>
      <c r="K48" s="61"/>
      <c r="L48" s="61"/>
      <c r="M48" s="61"/>
      <c r="N48" s="61"/>
      <c r="O48" s="61"/>
    </row>
    <row r="49" spans="1:15">
      <c r="A49" s="61"/>
      <c r="B49" s="61"/>
      <c r="C49" s="61"/>
      <c r="D49" s="61"/>
      <c r="E49" s="61"/>
      <c r="F49" s="61"/>
      <c r="G49" s="61"/>
      <c r="H49" s="61"/>
      <c r="I49" s="61"/>
      <c r="J49" s="61"/>
      <c r="K49" s="61"/>
      <c r="L49" s="61"/>
      <c r="M49" s="61"/>
      <c r="N49" s="61"/>
      <c r="O49" s="61"/>
    </row>
    <row r="50" spans="1:15">
      <c r="A50" s="61"/>
      <c r="B50" s="61"/>
      <c r="C50" s="61"/>
      <c r="D50" s="61"/>
      <c r="E50" s="61"/>
      <c r="F50" s="61"/>
      <c r="G50" s="61"/>
      <c r="H50" s="61"/>
      <c r="I50" s="61"/>
      <c r="J50" s="61"/>
      <c r="K50" s="61"/>
      <c r="L50" s="61"/>
      <c r="M50" s="61"/>
      <c r="N50" s="61"/>
      <c r="O50" s="61"/>
    </row>
    <row r="51" spans="1:15">
      <c r="A51" s="61"/>
      <c r="B51" s="61"/>
      <c r="C51" s="61"/>
      <c r="D51" s="61"/>
      <c r="E51" s="61"/>
      <c r="F51" s="61"/>
      <c r="G51" s="61"/>
      <c r="H51" s="61"/>
      <c r="I51" s="61"/>
      <c r="J51" s="61"/>
      <c r="K51" s="61"/>
      <c r="L51" s="61"/>
      <c r="M51" s="61"/>
      <c r="N51" s="61"/>
      <c r="O51" s="61"/>
    </row>
    <row r="52" spans="1:15">
      <c r="A52" s="61"/>
      <c r="B52" s="61"/>
      <c r="C52" s="61"/>
      <c r="D52" s="61"/>
      <c r="E52" s="61"/>
      <c r="F52" s="61"/>
      <c r="G52" s="61"/>
      <c r="H52" s="61"/>
      <c r="I52" s="61"/>
      <c r="J52" s="61"/>
      <c r="K52" s="61"/>
      <c r="L52" s="61"/>
      <c r="M52" s="61"/>
      <c r="N52" s="61"/>
      <c r="O52" s="61"/>
    </row>
    <row r="53" spans="1:15">
      <c r="A53" s="61"/>
      <c r="B53" s="61"/>
      <c r="C53" s="61"/>
      <c r="D53" s="61"/>
      <c r="E53" s="61"/>
      <c r="F53" s="61"/>
      <c r="G53" s="61"/>
      <c r="H53" s="61"/>
      <c r="I53" s="61"/>
      <c r="J53" s="61"/>
      <c r="K53" s="61"/>
      <c r="L53" s="61"/>
      <c r="M53" s="61"/>
      <c r="N53" s="61"/>
      <c r="O53" s="61"/>
    </row>
    <row r="54" spans="1:15">
      <c r="A54" s="61"/>
      <c r="B54" s="61"/>
      <c r="C54" s="61"/>
      <c r="D54" s="61"/>
      <c r="E54" s="61"/>
      <c r="F54" s="61"/>
      <c r="G54" s="61"/>
      <c r="H54" s="61"/>
      <c r="I54" s="61"/>
      <c r="J54" s="61"/>
      <c r="K54" s="61"/>
      <c r="L54" s="61"/>
      <c r="M54" s="61"/>
      <c r="N54" s="61"/>
      <c r="O54" s="61"/>
    </row>
    <row r="55" spans="1:15">
      <c r="A55" s="61"/>
      <c r="B55" s="61"/>
      <c r="C55" s="61"/>
      <c r="D55" s="61"/>
      <c r="E55" s="61"/>
      <c r="F55" s="61"/>
      <c r="G55" s="61"/>
      <c r="H55" s="61"/>
      <c r="I55" s="61"/>
      <c r="J55" s="61"/>
      <c r="K55" s="61"/>
      <c r="L55" s="61"/>
      <c r="M55" s="61"/>
      <c r="N55" s="61"/>
      <c r="O55" s="61"/>
    </row>
    <row r="56" spans="1:15">
      <c r="A56" s="61"/>
      <c r="B56" s="61"/>
      <c r="C56" s="61"/>
      <c r="D56" s="61"/>
      <c r="E56" s="61"/>
      <c r="F56" s="61"/>
      <c r="G56" s="61"/>
      <c r="H56" s="61"/>
      <c r="I56" s="61"/>
      <c r="J56" s="61"/>
      <c r="K56" s="61"/>
      <c r="L56" s="61"/>
      <c r="M56" s="61"/>
      <c r="N56" s="61"/>
      <c r="O56" s="61"/>
    </row>
  </sheetData>
  <sheetProtection algorithmName="SHA-512" hashValue="FOYbJikjP8pBUgtA1UL0+lyFEb42jvdAeiztHwlc5dAvX3yBy32DRO0y0iPio6Ig8MGNpiMwL0X5GBCAAQ5o7A==" saltValue="ZIr4K7xFihdnEzVxjhBszg==" spinCount="100000" sheet="1" objects="1" scenarios="1"/>
  <mergeCells count="1">
    <mergeCell ref="A1:O56"/>
  </mergeCells>
  <pageMargins left="0.25" right="0.25" top="0.75" bottom="0.75" header="0.3" footer="0.3"/>
  <pageSetup scale="7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H21"/>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115</v>
      </c>
      <c r="B2" s="70"/>
      <c r="C2" s="70"/>
      <c r="D2" s="70"/>
      <c r="E2" s="70"/>
      <c r="F2" s="70"/>
      <c r="G2" s="70"/>
    </row>
    <row r="3" spans="1:8" ht="36">
      <c r="A3" s="6" t="s">
        <v>11</v>
      </c>
      <c r="B3" s="6" t="s">
        <v>12</v>
      </c>
      <c r="C3" s="7" t="s">
        <v>17</v>
      </c>
      <c r="D3" s="8" t="s">
        <v>13</v>
      </c>
      <c r="E3" s="8" t="s">
        <v>20</v>
      </c>
      <c r="F3" s="7" t="s">
        <v>18</v>
      </c>
      <c r="G3" s="9" t="s">
        <v>19</v>
      </c>
    </row>
    <row r="4" spans="1:8" s="34" customFormat="1" ht="75">
      <c r="A4" s="2" t="s">
        <v>116</v>
      </c>
      <c r="B4" s="13" t="s">
        <v>133</v>
      </c>
      <c r="C4" s="32" t="s">
        <v>2</v>
      </c>
      <c r="D4" s="15" t="s">
        <v>38</v>
      </c>
      <c r="E4" s="15">
        <v>100</v>
      </c>
      <c r="F4" s="33" t="s">
        <v>18</v>
      </c>
      <c r="G4" s="16">
        <f t="shared" ref="G4:G20" si="0">IF(F4="Yes",E4,0)</f>
        <v>0</v>
      </c>
      <c r="H4" s="41"/>
    </row>
    <row r="5" spans="1:8" s="34" customFormat="1" ht="42.75">
      <c r="A5" s="2" t="s">
        <v>117</v>
      </c>
      <c r="B5" s="13" t="s">
        <v>134</v>
      </c>
      <c r="C5" s="36"/>
      <c r="D5" s="15" t="s">
        <v>40</v>
      </c>
      <c r="E5" s="15">
        <v>50</v>
      </c>
      <c r="F5" s="35" t="s">
        <v>18</v>
      </c>
      <c r="G5" s="16">
        <f t="shared" si="0"/>
        <v>0</v>
      </c>
    </row>
    <row r="6" spans="1:8" s="34" customFormat="1" ht="45">
      <c r="A6" s="2" t="s">
        <v>118</v>
      </c>
      <c r="B6" s="13" t="s">
        <v>135</v>
      </c>
      <c r="C6" s="36"/>
      <c r="D6" s="15" t="s">
        <v>150</v>
      </c>
      <c r="E6" s="15">
        <v>50</v>
      </c>
      <c r="F6" s="37" t="s">
        <v>18</v>
      </c>
      <c r="G6" s="16">
        <f t="shared" si="0"/>
        <v>0</v>
      </c>
    </row>
    <row r="7" spans="1:8" s="34" customFormat="1" ht="60">
      <c r="A7" s="2" t="s">
        <v>119</v>
      </c>
      <c r="B7" s="13" t="s">
        <v>136</v>
      </c>
      <c r="C7" s="36"/>
      <c r="D7" s="15" t="s">
        <v>40</v>
      </c>
      <c r="E7" s="15">
        <v>50</v>
      </c>
      <c r="F7" s="38" t="s">
        <v>18</v>
      </c>
      <c r="G7" s="19">
        <f t="shared" si="0"/>
        <v>0</v>
      </c>
    </row>
    <row r="8" spans="1:8" s="34" customFormat="1" ht="42.75">
      <c r="A8" s="3" t="s">
        <v>120</v>
      </c>
      <c r="B8" s="13" t="s">
        <v>137</v>
      </c>
      <c r="C8" s="19"/>
      <c r="D8" s="12" t="s">
        <v>40</v>
      </c>
      <c r="E8" s="12">
        <v>50</v>
      </c>
      <c r="F8" s="35" t="s">
        <v>18</v>
      </c>
      <c r="G8" s="16">
        <f t="shared" si="0"/>
        <v>0</v>
      </c>
    </row>
    <row r="9" spans="1:8" s="34" customFormat="1" ht="45">
      <c r="A9" s="3" t="s">
        <v>121</v>
      </c>
      <c r="B9" s="13" t="s">
        <v>138</v>
      </c>
      <c r="C9" s="32"/>
      <c r="D9" s="12" t="s">
        <v>38</v>
      </c>
      <c r="E9" s="12">
        <v>100</v>
      </c>
      <c r="F9" s="35" t="s">
        <v>18</v>
      </c>
      <c r="G9" s="16">
        <f t="shared" si="0"/>
        <v>0</v>
      </c>
    </row>
    <row r="10" spans="1:8" s="34" customFormat="1" ht="42.75">
      <c r="A10" s="3" t="s">
        <v>122</v>
      </c>
      <c r="B10" s="13" t="s">
        <v>139</v>
      </c>
      <c r="C10" s="19"/>
      <c r="D10" s="12" t="s">
        <v>40</v>
      </c>
      <c r="E10" s="12">
        <v>50</v>
      </c>
      <c r="F10" s="35" t="s">
        <v>18</v>
      </c>
      <c r="G10" s="16">
        <f t="shared" si="0"/>
        <v>0</v>
      </c>
    </row>
    <row r="11" spans="1:8" s="34" customFormat="1" ht="42.75">
      <c r="A11" s="3" t="s">
        <v>123</v>
      </c>
      <c r="B11" s="13" t="s">
        <v>140</v>
      </c>
      <c r="C11" s="32"/>
      <c r="D11" s="12" t="s">
        <v>38</v>
      </c>
      <c r="E11" s="12">
        <v>100</v>
      </c>
      <c r="F11" s="35" t="s">
        <v>18</v>
      </c>
      <c r="G11" s="16">
        <f t="shared" si="0"/>
        <v>0</v>
      </c>
    </row>
    <row r="12" spans="1:8" s="34" customFormat="1" ht="42.75">
      <c r="A12" s="3" t="s">
        <v>124</v>
      </c>
      <c r="B12" s="13" t="s">
        <v>141</v>
      </c>
      <c r="C12" s="19"/>
      <c r="D12" s="12" t="s">
        <v>38</v>
      </c>
      <c r="E12" s="12">
        <v>100</v>
      </c>
      <c r="F12" s="35" t="s">
        <v>18</v>
      </c>
      <c r="G12" s="16">
        <f t="shared" si="0"/>
        <v>0</v>
      </c>
    </row>
    <row r="13" spans="1:8" s="34" customFormat="1" ht="45">
      <c r="A13" s="3" t="s">
        <v>125</v>
      </c>
      <c r="B13" s="13" t="s">
        <v>142</v>
      </c>
      <c r="C13" s="32" t="s">
        <v>2</v>
      </c>
      <c r="D13" s="12" t="s">
        <v>40</v>
      </c>
      <c r="E13" s="12">
        <v>50</v>
      </c>
      <c r="F13" s="38" t="s">
        <v>18</v>
      </c>
      <c r="G13" s="45">
        <f t="shared" si="0"/>
        <v>0</v>
      </c>
    </row>
    <row r="14" spans="1:8" s="34" customFormat="1" ht="60">
      <c r="A14" s="3" t="s">
        <v>126</v>
      </c>
      <c r="B14" s="13" t="s">
        <v>143</v>
      </c>
      <c r="D14" s="12" t="s">
        <v>38</v>
      </c>
      <c r="E14" s="12">
        <v>100</v>
      </c>
      <c r="F14" s="35" t="s">
        <v>18</v>
      </c>
      <c r="G14" s="16">
        <f t="shared" si="0"/>
        <v>0</v>
      </c>
    </row>
    <row r="15" spans="1:8" s="34" customFormat="1" ht="42.75">
      <c r="A15" s="3" t="s">
        <v>127</v>
      </c>
      <c r="B15" s="13" t="s">
        <v>144</v>
      </c>
      <c r="C15" s="19"/>
      <c r="D15" s="12" t="s">
        <v>38</v>
      </c>
      <c r="E15" s="12">
        <v>100</v>
      </c>
      <c r="F15" s="35" t="s">
        <v>18</v>
      </c>
      <c r="G15" s="16">
        <f t="shared" si="0"/>
        <v>0</v>
      </c>
    </row>
    <row r="16" spans="1:8" s="34" customFormat="1" ht="60">
      <c r="A16" s="3" t="s">
        <v>128</v>
      </c>
      <c r="B16" s="13" t="s">
        <v>145</v>
      </c>
      <c r="C16" s="2"/>
      <c r="D16" s="12" t="s">
        <v>38</v>
      </c>
      <c r="E16" s="12">
        <v>100</v>
      </c>
      <c r="F16" s="35" t="s">
        <v>18</v>
      </c>
      <c r="G16" s="16">
        <f t="shared" si="0"/>
        <v>0</v>
      </c>
    </row>
    <row r="17" spans="1:7" s="34" customFormat="1" ht="42.75">
      <c r="A17" s="3" t="s">
        <v>129</v>
      </c>
      <c r="B17" s="13" t="s">
        <v>146</v>
      </c>
      <c r="C17" s="3"/>
      <c r="D17" s="12" t="s">
        <v>40</v>
      </c>
      <c r="E17" s="12">
        <v>50</v>
      </c>
      <c r="F17" s="35" t="s">
        <v>18</v>
      </c>
      <c r="G17" s="16">
        <f t="shared" si="0"/>
        <v>0</v>
      </c>
    </row>
    <row r="18" spans="1:7" s="34" customFormat="1" ht="45">
      <c r="A18" s="3" t="s">
        <v>130</v>
      </c>
      <c r="B18" s="13" t="s">
        <v>147</v>
      </c>
      <c r="C18" s="2"/>
      <c r="D18" s="12" t="s">
        <v>38</v>
      </c>
      <c r="E18" s="12">
        <v>100</v>
      </c>
      <c r="F18" s="35" t="s">
        <v>18</v>
      </c>
      <c r="G18" s="16">
        <f t="shared" si="0"/>
        <v>0</v>
      </c>
    </row>
    <row r="19" spans="1:7" s="34" customFormat="1" ht="45">
      <c r="A19" s="3" t="s">
        <v>131</v>
      </c>
      <c r="B19" s="13" t="s">
        <v>148</v>
      </c>
      <c r="C19" s="32" t="s">
        <v>2</v>
      </c>
      <c r="D19" s="12" t="s">
        <v>38</v>
      </c>
      <c r="E19" s="12">
        <v>100</v>
      </c>
      <c r="F19" s="35" t="s">
        <v>18</v>
      </c>
      <c r="G19" s="16">
        <f t="shared" si="0"/>
        <v>0</v>
      </c>
    </row>
    <row r="20" spans="1:7" s="34" customFormat="1" ht="43.5" thickBot="1">
      <c r="A20" s="3" t="s">
        <v>132</v>
      </c>
      <c r="B20" s="18" t="s">
        <v>149</v>
      </c>
      <c r="C20" s="32"/>
      <c r="D20" s="12" t="s">
        <v>40</v>
      </c>
      <c r="E20" s="12">
        <v>50</v>
      </c>
      <c r="F20" s="42" t="s">
        <v>18</v>
      </c>
      <c r="G20" s="43">
        <f t="shared" si="0"/>
        <v>0</v>
      </c>
    </row>
    <row r="21" spans="1:7" ht="31.5" customHeight="1" thickTop="1">
      <c r="A21" s="67" t="s">
        <v>10</v>
      </c>
      <c r="B21" s="68"/>
      <c r="C21" s="68"/>
      <c r="D21" s="69"/>
      <c r="E21" s="4"/>
      <c r="F21" s="5"/>
      <c r="G21" s="5">
        <f>SUM(G4:G20)</f>
        <v>0</v>
      </c>
    </row>
  </sheetData>
  <sheetProtection algorithmName="SHA-512" hashValue="bNHGoxEYhcLRhtBKBxYVoGWr3i5DdZSEWTaX72CDtkeSfdBu3nHV64aBl2XeyvAnzeqMCM11ZtgwRN8hrrW/TQ==" saltValue="oQzZUYr8CBntGc/gcwQHZw==" spinCount="100000" sheet="1" objects="1" scenarios="1"/>
  <mergeCells count="3">
    <mergeCell ref="A1:G1"/>
    <mergeCell ref="A2:G2"/>
    <mergeCell ref="A21:D21"/>
  </mergeCells>
  <dataValidations count="1">
    <dataValidation type="list" allowBlank="1" showInputMessage="1" showErrorMessage="1" sqref="F4:H4 F5:F20" xr:uid="{00000000-0002-0000-0900-000000000000}">
      <formula1>"Yes, No"</formula1>
    </dataValidation>
  </dataValidations>
  <pageMargins left="0.25" right="0.25" top="0.75" bottom="0.75" header="0.3" footer="0.3"/>
  <pageSetup scale="61"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H12"/>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151</v>
      </c>
      <c r="B2" s="70"/>
      <c r="C2" s="70"/>
      <c r="D2" s="70"/>
      <c r="E2" s="70"/>
      <c r="F2" s="70"/>
      <c r="G2" s="70"/>
    </row>
    <row r="3" spans="1:8" ht="36">
      <c r="A3" s="6" t="s">
        <v>11</v>
      </c>
      <c r="B3" s="6" t="s">
        <v>12</v>
      </c>
      <c r="C3" s="7" t="s">
        <v>17</v>
      </c>
      <c r="D3" s="8" t="s">
        <v>13</v>
      </c>
      <c r="E3" s="8" t="s">
        <v>20</v>
      </c>
      <c r="F3" s="7" t="s">
        <v>18</v>
      </c>
      <c r="G3" s="9" t="s">
        <v>19</v>
      </c>
    </row>
    <row r="4" spans="1:8" s="34" customFormat="1" ht="42.75">
      <c r="A4" s="2" t="s">
        <v>152</v>
      </c>
      <c r="B4" s="15" t="s">
        <v>479</v>
      </c>
      <c r="C4" s="32"/>
      <c r="D4" s="15" t="s">
        <v>38</v>
      </c>
      <c r="E4" s="15">
        <v>100</v>
      </c>
      <c r="F4" s="33" t="s">
        <v>18</v>
      </c>
      <c r="G4" s="16">
        <f t="shared" ref="G4:G11" si="0">IF(F4="Yes",E4,0)</f>
        <v>0</v>
      </c>
      <c r="H4" s="41"/>
    </row>
    <row r="5" spans="1:8" s="34" customFormat="1" ht="42.75">
      <c r="A5" s="2" t="s">
        <v>153</v>
      </c>
      <c r="B5" s="15" t="s">
        <v>160</v>
      </c>
      <c r="C5" s="32" t="s">
        <v>2</v>
      </c>
      <c r="D5" s="15" t="s">
        <v>38</v>
      </c>
      <c r="E5" s="15">
        <v>100</v>
      </c>
      <c r="F5" s="35" t="s">
        <v>18</v>
      </c>
      <c r="G5" s="16">
        <f t="shared" si="0"/>
        <v>0</v>
      </c>
    </row>
    <row r="6" spans="1:8" s="34" customFormat="1" ht="57">
      <c r="A6" s="2" t="s">
        <v>154</v>
      </c>
      <c r="B6" s="15" t="s">
        <v>161</v>
      </c>
      <c r="C6" s="36"/>
      <c r="D6" s="15" t="s">
        <v>38</v>
      </c>
      <c r="E6" s="15">
        <v>100</v>
      </c>
      <c r="F6" s="37" t="s">
        <v>18</v>
      </c>
      <c r="G6" s="16">
        <f t="shared" si="0"/>
        <v>0</v>
      </c>
    </row>
    <row r="7" spans="1:8" s="34" customFormat="1" ht="71.25">
      <c r="A7" s="2" t="s">
        <v>155</v>
      </c>
      <c r="B7" s="15" t="s">
        <v>162</v>
      </c>
      <c r="C7" s="36"/>
      <c r="D7" s="15" t="s">
        <v>37</v>
      </c>
      <c r="E7" s="15">
        <v>150</v>
      </c>
      <c r="F7" s="38" t="s">
        <v>18</v>
      </c>
      <c r="G7" s="19">
        <f t="shared" si="0"/>
        <v>0</v>
      </c>
    </row>
    <row r="8" spans="1:8" s="34" customFormat="1" ht="42.75">
      <c r="A8" s="3" t="s">
        <v>156</v>
      </c>
      <c r="B8" s="15" t="s">
        <v>163</v>
      </c>
      <c r="C8" s="19"/>
      <c r="D8" s="12" t="s">
        <v>38</v>
      </c>
      <c r="E8" s="12">
        <v>100</v>
      </c>
      <c r="F8" s="35" t="s">
        <v>18</v>
      </c>
      <c r="G8" s="16">
        <f t="shared" si="0"/>
        <v>0</v>
      </c>
    </row>
    <row r="9" spans="1:8" s="34" customFormat="1" ht="57">
      <c r="A9" s="2" t="s">
        <v>157</v>
      </c>
      <c r="B9" s="15" t="s">
        <v>164</v>
      </c>
      <c r="C9" s="36"/>
      <c r="D9" s="15" t="s">
        <v>38</v>
      </c>
      <c r="E9" s="15">
        <v>100</v>
      </c>
      <c r="F9" s="37" t="s">
        <v>18</v>
      </c>
      <c r="G9" s="44">
        <f t="shared" si="0"/>
        <v>0</v>
      </c>
    </row>
    <row r="10" spans="1:8" s="34" customFormat="1" ht="42.75">
      <c r="A10" s="2" t="s">
        <v>158</v>
      </c>
      <c r="B10" s="15" t="s">
        <v>165</v>
      </c>
      <c r="C10" s="32" t="s">
        <v>2</v>
      </c>
      <c r="D10" s="15" t="s">
        <v>37</v>
      </c>
      <c r="E10" s="15">
        <v>150</v>
      </c>
      <c r="F10" s="37" t="s">
        <v>18</v>
      </c>
      <c r="G10" s="16">
        <f t="shared" si="0"/>
        <v>0</v>
      </c>
    </row>
    <row r="11" spans="1:8" s="34" customFormat="1" ht="43.5" thickBot="1">
      <c r="A11" s="2" t="s">
        <v>159</v>
      </c>
      <c r="B11" s="17" t="s">
        <v>166</v>
      </c>
      <c r="C11" s="32" t="s">
        <v>2</v>
      </c>
      <c r="D11" s="15" t="s">
        <v>38</v>
      </c>
      <c r="E11" s="15">
        <v>100</v>
      </c>
      <c r="F11" s="37" t="s">
        <v>18</v>
      </c>
      <c r="G11" s="16">
        <f t="shared" si="0"/>
        <v>0</v>
      </c>
    </row>
    <row r="12" spans="1:8" ht="31.5" customHeight="1" thickTop="1">
      <c r="A12" s="67" t="s">
        <v>10</v>
      </c>
      <c r="B12" s="68"/>
      <c r="C12" s="68"/>
      <c r="D12" s="69"/>
      <c r="E12" s="4"/>
      <c r="F12" s="5"/>
      <c r="G12" s="5">
        <f>SUM(G4:G11)</f>
        <v>0</v>
      </c>
    </row>
  </sheetData>
  <sheetProtection algorithmName="SHA-512" hashValue="rVuAurwqt1/5F7iGqs4/k0dK91ovpIV8yQqsNbHiRYuCqGejwmhlr6A8R6EMDatpB9JK2ghd+60ZMobVy3sSsA==" saltValue="anUrk+Uy/tl7zbsNQCkFIA==" spinCount="100000" sheet="1" objects="1" scenarios="1"/>
  <mergeCells count="3">
    <mergeCell ref="A1:G1"/>
    <mergeCell ref="A2:G2"/>
    <mergeCell ref="A12:D12"/>
  </mergeCells>
  <dataValidations count="1">
    <dataValidation type="list" allowBlank="1" showInputMessage="1" showErrorMessage="1" sqref="F4:H4 F5:F11" xr:uid="{00000000-0002-0000-0A00-000000000000}">
      <formula1>"Yes, No"</formula1>
    </dataValidation>
  </dataValidations>
  <pageMargins left="0.25" right="0.25" top="0.75" bottom="0.75" header="0.3" footer="0.3"/>
  <pageSetup scale="64"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H13"/>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167</v>
      </c>
      <c r="B2" s="70"/>
      <c r="C2" s="70"/>
      <c r="D2" s="70"/>
      <c r="E2" s="70"/>
      <c r="F2" s="70"/>
      <c r="G2" s="70"/>
    </row>
    <row r="3" spans="1:8" ht="36">
      <c r="A3" s="6" t="s">
        <v>11</v>
      </c>
      <c r="B3" s="6" t="s">
        <v>12</v>
      </c>
      <c r="C3" s="7" t="s">
        <v>17</v>
      </c>
      <c r="D3" s="8" t="s">
        <v>13</v>
      </c>
      <c r="E3" s="8" t="s">
        <v>20</v>
      </c>
      <c r="F3" s="7" t="s">
        <v>18</v>
      </c>
      <c r="G3" s="9" t="s">
        <v>19</v>
      </c>
    </row>
    <row r="4" spans="1:8" s="34" customFormat="1" ht="57">
      <c r="A4" s="2" t="s">
        <v>168</v>
      </c>
      <c r="B4" s="15" t="s">
        <v>186</v>
      </c>
      <c r="C4" s="32"/>
      <c r="D4" s="15" t="s">
        <v>176</v>
      </c>
      <c r="E4" s="15">
        <v>300</v>
      </c>
      <c r="F4" s="33" t="s">
        <v>18</v>
      </c>
      <c r="G4" s="16">
        <f t="shared" ref="G4:G12" si="0">IF(F4="Yes",E4,0)</f>
        <v>0</v>
      </c>
      <c r="H4" s="41"/>
    </row>
    <row r="5" spans="1:8" s="34" customFormat="1" ht="42.75">
      <c r="A5" s="2" t="s">
        <v>169</v>
      </c>
      <c r="B5" s="15" t="s">
        <v>187</v>
      </c>
      <c r="C5" s="32"/>
      <c r="D5" s="15" t="s">
        <v>38</v>
      </c>
      <c r="E5" s="15">
        <v>100</v>
      </c>
      <c r="F5" s="35" t="s">
        <v>18</v>
      </c>
      <c r="G5" s="16">
        <f t="shared" si="0"/>
        <v>0</v>
      </c>
    </row>
    <row r="6" spans="1:8" s="34" customFormat="1" ht="57">
      <c r="A6" s="2" t="s">
        <v>170</v>
      </c>
      <c r="B6" s="15" t="s">
        <v>188</v>
      </c>
      <c r="C6" s="32" t="s">
        <v>2</v>
      </c>
      <c r="D6" s="15" t="s">
        <v>176</v>
      </c>
      <c r="E6" s="15">
        <v>300</v>
      </c>
      <c r="F6" s="37" t="s">
        <v>18</v>
      </c>
      <c r="G6" s="16">
        <f t="shared" si="0"/>
        <v>0</v>
      </c>
    </row>
    <row r="7" spans="1:8" s="34" customFormat="1" ht="71.25">
      <c r="A7" s="2" t="s">
        <v>171</v>
      </c>
      <c r="B7" s="15" t="s">
        <v>189</v>
      </c>
      <c r="C7" s="32" t="s">
        <v>2</v>
      </c>
      <c r="D7" s="15" t="s">
        <v>41</v>
      </c>
      <c r="E7" s="15">
        <v>200</v>
      </c>
      <c r="F7" s="38" t="s">
        <v>18</v>
      </c>
      <c r="G7" s="19">
        <f t="shared" si="0"/>
        <v>0</v>
      </c>
    </row>
    <row r="8" spans="1:8" s="34" customFormat="1" ht="42.75">
      <c r="A8" s="3" t="s">
        <v>172</v>
      </c>
      <c r="B8" s="15" t="s">
        <v>190</v>
      </c>
      <c r="C8" s="19"/>
      <c r="D8" s="12" t="s">
        <v>38</v>
      </c>
      <c r="E8" s="12">
        <v>100</v>
      </c>
      <c r="F8" s="35" t="s">
        <v>18</v>
      </c>
      <c r="G8" s="16">
        <f t="shared" si="0"/>
        <v>0</v>
      </c>
    </row>
    <row r="9" spans="1:8" s="34" customFormat="1" ht="57">
      <c r="A9" s="2" t="s">
        <v>173</v>
      </c>
      <c r="B9" s="15" t="s">
        <v>191</v>
      </c>
      <c r="C9" s="32" t="s">
        <v>2</v>
      </c>
      <c r="D9" s="15" t="s">
        <v>176</v>
      </c>
      <c r="E9" s="15">
        <v>300</v>
      </c>
      <c r="F9" s="37" t="s">
        <v>18</v>
      </c>
      <c r="G9" s="44">
        <f t="shared" si="0"/>
        <v>0</v>
      </c>
    </row>
    <row r="10" spans="1:8" s="34" customFormat="1" ht="42.75">
      <c r="A10" s="2" t="s">
        <v>174</v>
      </c>
      <c r="B10" s="15" t="s">
        <v>192</v>
      </c>
      <c r="C10" s="32" t="s">
        <v>2</v>
      </c>
      <c r="D10" s="15" t="s">
        <v>38</v>
      </c>
      <c r="E10" s="15">
        <v>100</v>
      </c>
      <c r="F10" s="37" t="s">
        <v>18</v>
      </c>
      <c r="G10" s="16">
        <f t="shared" si="0"/>
        <v>0</v>
      </c>
    </row>
    <row r="11" spans="1:8" s="34" customFormat="1" ht="42.75">
      <c r="A11" s="2" t="s">
        <v>175</v>
      </c>
      <c r="B11" s="12" t="s">
        <v>193</v>
      </c>
      <c r="C11" s="32"/>
      <c r="D11" s="15" t="s">
        <v>38</v>
      </c>
      <c r="E11" s="15">
        <v>100</v>
      </c>
      <c r="F11" s="37" t="s">
        <v>18</v>
      </c>
      <c r="G11" s="16">
        <f t="shared" ref="G11" si="1">IF(F11="Yes",E11,0)</f>
        <v>0</v>
      </c>
    </row>
    <row r="12" spans="1:8" s="34" customFormat="1" ht="86.25" thickBot="1">
      <c r="A12" s="2" t="s">
        <v>480</v>
      </c>
      <c r="B12" s="17" t="s">
        <v>481</v>
      </c>
      <c r="C12" s="32"/>
      <c r="D12" s="15" t="s">
        <v>482</v>
      </c>
      <c r="E12" s="15">
        <v>250</v>
      </c>
      <c r="F12" s="37" t="s">
        <v>18</v>
      </c>
      <c r="G12" s="16">
        <f t="shared" si="0"/>
        <v>0</v>
      </c>
    </row>
    <row r="13" spans="1:8" ht="31.5" customHeight="1" thickTop="1">
      <c r="A13" s="67" t="s">
        <v>10</v>
      </c>
      <c r="B13" s="68"/>
      <c r="C13" s="68"/>
      <c r="D13" s="69"/>
      <c r="E13" s="4"/>
      <c r="F13" s="5"/>
      <c r="G13" s="5">
        <f>SUM(G4:G12)</f>
        <v>0</v>
      </c>
    </row>
  </sheetData>
  <sheetProtection algorithmName="SHA-512" hashValue="qBq14FsK+aKvPNT2VeeR8Ltgms5dq7OKIdeQKtktEuUVf3XOqk1UOsp7FopQ8y94eSC9bMNha50BZdvmmOhCMw==" saltValue="zXp7Uobjz8XvMJV2JA6Tzw==" spinCount="100000" sheet="1" objects="1" scenarios="1"/>
  <mergeCells count="3">
    <mergeCell ref="A1:G1"/>
    <mergeCell ref="A2:G2"/>
    <mergeCell ref="A13:D13"/>
  </mergeCells>
  <dataValidations count="1">
    <dataValidation type="list" allowBlank="1" showInputMessage="1" showErrorMessage="1" sqref="F4:H4 F5:F12" xr:uid="{00000000-0002-0000-0B00-000000000000}">
      <formula1>"Yes, No"</formula1>
    </dataValidation>
  </dataValidations>
  <pageMargins left="0.25" right="0.25" top="0.75" bottom="0.75" header="0.3" footer="0.3"/>
  <pageSetup scale="64"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H12"/>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177</v>
      </c>
      <c r="B2" s="70"/>
      <c r="C2" s="70"/>
      <c r="D2" s="70"/>
      <c r="E2" s="70"/>
      <c r="F2" s="70"/>
      <c r="G2" s="70"/>
    </row>
    <row r="3" spans="1:8" ht="36">
      <c r="A3" s="6" t="s">
        <v>11</v>
      </c>
      <c r="B3" s="6" t="s">
        <v>12</v>
      </c>
      <c r="C3" s="7" t="s">
        <v>17</v>
      </c>
      <c r="D3" s="8" t="s">
        <v>13</v>
      </c>
      <c r="E3" s="8" t="s">
        <v>20</v>
      </c>
      <c r="F3" s="7" t="s">
        <v>18</v>
      </c>
      <c r="G3" s="9" t="s">
        <v>19</v>
      </c>
    </row>
    <row r="4" spans="1:8" s="34" customFormat="1" ht="57">
      <c r="A4" s="2" t="s">
        <v>178</v>
      </c>
      <c r="B4" s="15" t="s">
        <v>194</v>
      </c>
      <c r="C4" s="32"/>
      <c r="D4" s="15" t="s">
        <v>37</v>
      </c>
      <c r="E4" s="15">
        <v>150</v>
      </c>
      <c r="F4" s="33" t="s">
        <v>18</v>
      </c>
      <c r="G4" s="16">
        <f t="shared" ref="G4:G11" si="0">IF(F4="Yes",E4,0)</f>
        <v>0</v>
      </c>
      <c r="H4" s="41"/>
    </row>
    <row r="5" spans="1:8" s="34" customFormat="1" ht="42.75">
      <c r="A5" s="2" t="s">
        <v>179</v>
      </c>
      <c r="B5" s="15" t="s">
        <v>195</v>
      </c>
      <c r="C5" s="32"/>
      <c r="D5" s="15" t="s">
        <v>37</v>
      </c>
      <c r="E5" s="15">
        <v>150</v>
      </c>
      <c r="F5" s="35" t="s">
        <v>18</v>
      </c>
      <c r="G5" s="16">
        <f t="shared" si="0"/>
        <v>0</v>
      </c>
    </row>
    <row r="6" spans="1:8" s="34" customFormat="1" ht="42.75">
      <c r="A6" s="2" t="s">
        <v>180</v>
      </c>
      <c r="B6" s="15" t="s">
        <v>196</v>
      </c>
      <c r="C6" s="36"/>
      <c r="D6" s="15" t="s">
        <v>38</v>
      </c>
      <c r="E6" s="15">
        <v>100</v>
      </c>
      <c r="F6" s="37" t="s">
        <v>18</v>
      </c>
      <c r="G6" s="16">
        <f t="shared" si="0"/>
        <v>0</v>
      </c>
    </row>
    <row r="7" spans="1:8" s="34" customFormat="1" ht="42.75">
      <c r="A7" s="2" t="s">
        <v>181</v>
      </c>
      <c r="B7" s="15" t="s">
        <v>197</v>
      </c>
      <c r="C7" s="36"/>
      <c r="D7" s="15" t="s">
        <v>38</v>
      </c>
      <c r="E7" s="15">
        <v>100</v>
      </c>
      <c r="F7" s="38" t="s">
        <v>18</v>
      </c>
      <c r="G7" s="19">
        <f t="shared" si="0"/>
        <v>0</v>
      </c>
    </row>
    <row r="8" spans="1:8" s="34" customFormat="1" ht="57">
      <c r="A8" s="3" t="s">
        <v>182</v>
      </c>
      <c r="B8" s="15" t="s">
        <v>198</v>
      </c>
      <c r="C8" s="19"/>
      <c r="D8" s="12" t="s">
        <v>38</v>
      </c>
      <c r="E8" s="12">
        <v>100</v>
      </c>
      <c r="F8" s="35" t="s">
        <v>18</v>
      </c>
      <c r="G8" s="16">
        <f t="shared" si="0"/>
        <v>0</v>
      </c>
    </row>
    <row r="9" spans="1:8" s="34" customFormat="1" ht="42.75">
      <c r="A9" s="2" t="s">
        <v>183</v>
      </c>
      <c r="B9" s="15" t="s">
        <v>199</v>
      </c>
      <c r="C9" s="36"/>
      <c r="D9" s="15" t="s">
        <v>37</v>
      </c>
      <c r="E9" s="15">
        <v>150</v>
      </c>
      <c r="F9" s="37" t="s">
        <v>18</v>
      </c>
      <c r="G9" s="44">
        <f t="shared" si="0"/>
        <v>0</v>
      </c>
    </row>
    <row r="10" spans="1:8" s="34" customFormat="1" ht="42.75">
      <c r="A10" s="2" t="s">
        <v>184</v>
      </c>
      <c r="B10" s="15" t="s">
        <v>200</v>
      </c>
      <c r="C10" s="32" t="s">
        <v>2</v>
      </c>
      <c r="D10" s="15" t="s">
        <v>37</v>
      </c>
      <c r="E10" s="15">
        <v>150</v>
      </c>
      <c r="F10" s="37" t="s">
        <v>18</v>
      </c>
      <c r="G10" s="16">
        <f t="shared" si="0"/>
        <v>0</v>
      </c>
    </row>
    <row r="11" spans="1:8" s="34" customFormat="1" ht="43.5" thickBot="1">
      <c r="A11" s="2" t="s">
        <v>185</v>
      </c>
      <c r="B11" s="17" t="s">
        <v>201</v>
      </c>
      <c r="C11" s="32"/>
      <c r="D11" s="15" t="s">
        <v>38</v>
      </c>
      <c r="E11" s="15">
        <v>100</v>
      </c>
      <c r="F11" s="37" t="s">
        <v>18</v>
      </c>
      <c r="G11" s="16">
        <f t="shared" si="0"/>
        <v>0</v>
      </c>
    </row>
    <row r="12" spans="1:8" ht="31.5" customHeight="1" thickTop="1">
      <c r="A12" s="67" t="s">
        <v>10</v>
      </c>
      <c r="B12" s="68"/>
      <c r="C12" s="68"/>
      <c r="D12" s="69"/>
      <c r="E12" s="4"/>
      <c r="F12" s="5"/>
      <c r="G12" s="5">
        <f>SUM(G4:G11)</f>
        <v>0</v>
      </c>
    </row>
  </sheetData>
  <sheetProtection algorithmName="SHA-512" hashValue="FzfZ9qwqFLeXlfe4Bx2hweaVbmytAmQ7svD99OYwZWOxUiG0G4euczKcvP1IJhDTyRTByyNqNIRva5vs5iaRlA==" saltValue="kdhYMuWULuXh7c0Dut96TQ==" spinCount="100000" sheet="1" objects="1" scenarios="1"/>
  <mergeCells count="3">
    <mergeCell ref="A1:G1"/>
    <mergeCell ref="A2:G2"/>
    <mergeCell ref="A12:D12"/>
  </mergeCells>
  <dataValidations count="1">
    <dataValidation type="list" allowBlank="1" showInputMessage="1" showErrorMessage="1" sqref="F4:H4 F5:F11" xr:uid="{00000000-0002-0000-0C00-000000000000}">
      <formula1>"Yes, No"</formula1>
    </dataValidation>
  </dataValidations>
  <pageMargins left="0.25" right="0.25" top="0.75" bottom="0.75" header="0.3" footer="0.3"/>
  <pageSetup scale="61"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H14"/>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202</v>
      </c>
      <c r="B2" s="70"/>
      <c r="C2" s="70"/>
      <c r="D2" s="70"/>
      <c r="E2" s="70"/>
      <c r="F2" s="70"/>
      <c r="G2" s="70"/>
    </row>
    <row r="3" spans="1:8" ht="36">
      <c r="A3" s="6" t="s">
        <v>11</v>
      </c>
      <c r="B3" s="6" t="s">
        <v>12</v>
      </c>
      <c r="C3" s="7" t="s">
        <v>17</v>
      </c>
      <c r="D3" s="8" t="s">
        <v>13</v>
      </c>
      <c r="E3" s="8" t="s">
        <v>20</v>
      </c>
      <c r="F3" s="7" t="s">
        <v>18</v>
      </c>
      <c r="G3" s="9" t="s">
        <v>19</v>
      </c>
    </row>
    <row r="4" spans="1:8" s="34" customFormat="1" ht="42.75">
      <c r="A4" s="2" t="s">
        <v>203</v>
      </c>
      <c r="B4" s="15" t="s">
        <v>213</v>
      </c>
      <c r="D4" s="15" t="s">
        <v>38</v>
      </c>
      <c r="E4" s="15">
        <v>100</v>
      </c>
      <c r="F4" s="33" t="s">
        <v>18</v>
      </c>
      <c r="G4" s="16">
        <f t="shared" ref="G4:G13" si="0">IF(F4="Yes",E4,0)</f>
        <v>0</v>
      </c>
      <c r="H4" s="41"/>
    </row>
    <row r="5" spans="1:8" s="34" customFormat="1" ht="42.75">
      <c r="A5" s="2" t="s">
        <v>204</v>
      </c>
      <c r="B5" s="15" t="s">
        <v>214</v>
      </c>
      <c r="C5" s="36"/>
      <c r="D5" s="15" t="s">
        <v>38</v>
      </c>
      <c r="E5" s="15">
        <v>100</v>
      </c>
      <c r="F5" s="35" t="s">
        <v>18</v>
      </c>
      <c r="G5" s="16">
        <f t="shared" si="0"/>
        <v>0</v>
      </c>
    </row>
    <row r="6" spans="1:8" s="34" customFormat="1" ht="42.75">
      <c r="A6" s="2" t="s">
        <v>205</v>
      </c>
      <c r="B6" s="15" t="s">
        <v>215</v>
      </c>
      <c r="C6" s="36"/>
      <c r="D6" s="15" t="s">
        <v>38</v>
      </c>
      <c r="E6" s="15">
        <v>100</v>
      </c>
      <c r="F6" s="37" t="s">
        <v>18</v>
      </c>
      <c r="G6" s="16">
        <f t="shared" si="0"/>
        <v>0</v>
      </c>
    </row>
    <row r="7" spans="1:8" s="34" customFormat="1" ht="42.75">
      <c r="A7" s="2" t="s">
        <v>206</v>
      </c>
      <c r="B7" s="15" t="s">
        <v>216</v>
      </c>
      <c r="C7" s="36"/>
      <c r="D7" s="15" t="s">
        <v>40</v>
      </c>
      <c r="E7" s="15">
        <v>50</v>
      </c>
      <c r="F7" s="38" t="s">
        <v>18</v>
      </c>
      <c r="G7" s="19">
        <f t="shared" si="0"/>
        <v>0</v>
      </c>
    </row>
    <row r="8" spans="1:8" s="34" customFormat="1" ht="42.75">
      <c r="A8" s="3" t="s">
        <v>207</v>
      </c>
      <c r="B8" s="15" t="s">
        <v>217</v>
      </c>
      <c r="C8" s="19"/>
      <c r="D8" s="12" t="s">
        <v>38</v>
      </c>
      <c r="E8" s="12">
        <v>100</v>
      </c>
      <c r="F8" s="35" t="s">
        <v>18</v>
      </c>
      <c r="G8" s="16">
        <f t="shared" si="0"/>
        <v>0</v>
      </c>
    </row>
    <row r="9" spans="1:8" s="34" customFormat="1" ht="85.5">
      <c r="A9" s="2" t="s">
        <v>208</v>
      </c>
      <c r="B9" s="15" t="s">
        <v>218</v>
      </c>
      <c r="C9" s="36"/>
      <c r="D9" s="15" t="s">
        <v>38</v>
      </c>
      <c r="E9" s="15">
        <v>100</v>
      </c>
      <c r="F9" s="37" t="s">
        <v>18</v>
      </c>
      <c r="G9" s="44">
        <f t="shared" si="0"/>
        <v>0</v>
      </c>
    </row>
    <row r="10" spans="1:8" s="34" customFormat="1" ht="42.75">
      <c r="A10" s="2" t="s">
        <v>209</v>
      </c>
      <c r="B10" s="15" t="s">
        <v>219</v>
      </c>
      <c r="C10" s="36"/>
      <c r="D10" s="15" t="s">
        <v>38</v>
      </c>
      <c r="E10" s="15">
        <v>100</v>
      </c>
      <c r="F10" s="37" t="s">
        <v>18</v>
      </c>
      <c r="G10" s="16">
        <f t="shared" si="0"/>
        <v>0</v>
      </c>
    </row>
    <row r="11" spans="1:8" s="34" customFormat="1" ht="57">
      <c r="A11" s="2" t="s">
        <v>210</v>
      </c>
      <c r="B11" s="15" t="s">
        <v>220</v>
      </c>
      <c r="C11" s="32" t="s">
        <v>2</v>
      </c>
      <c r="D11" s="15" t="s">
        <v>38</v>
      </c>
      <c r="E11" s="15">
        <v>100</v>
      </c>
      <c r="F11" s="37" t="s">
        <v>18</v>
      </c>
      <c r="G11" s="16">
        <f t="shared" si="0"/>
        <v>0</v>
      </c>
    </row>
    <row r="12" spans="1:8" s="34" customFormat="1" ht="42.75">
      <c r="A12" s="2" t="s">
        <v>211</v>
      </c>
      <c r="B12" s="15" t="s">
        <v>221</v>
      </c>
      <c r="C12" s="36"/>
      <c r="D12" s="15" t="s">
        <v>40</v>
      </c>
      <c r="E12" s="15">
        <v>50</v>
      </c>
      <c r="F12" s="37" t="s">
        <v>18</v>
      </c>
      <c r="G12" s="16">
        <f t="shared" si="0"/>
        <v>0</v>
      </c>
    </row>
    <row r="13" spans="1:8" s="34" customFormat="1" ht="43.5" thickBot="1">
      <c r="A13" s="2" t="s">
        <v>212</v>
      </c>
      <c r="B13" s="17" t="s">
        <v>222</v>
      </c>
      <c r="C13" s="32" t="s">
        <v>2</v>
      </c>
      <c r="D13" s="15" t="s">
        <v>38</v>
      </c>
      <c r="E13" s="15">
        <v>100</v>
      </c>
      <c r="F13" s="37" t="s">
        <v>18</v>
      </c>
      <c r="G13" s="16">
        <f t="shared" si="0"/>
        <v>0</v>
      </c>
    </row>
    <row r="14" spans="1:8" ht="31.5" customHeight="1" thickTop="1">
      <c r="A14" s="67" t="s">
        <v>10</v>
      </c>
      <c r="B14" s="68"/>
      <c r="C14" s="68"/>
      <c r="D14" s="69"/>
      <c r="E14" s="4"/>
      <c r="F14" s="5"/>
      <c r="G14" s="5">
        <f>SUM(G4:G13)</f>
        <v>0</v>
      </c>
    </row>
  </sheetData>
  <sheetProtection algorithmName="SHA-512" hashValue="RqdQAzK1wEi3qFaP/rAlA5UqeIPvX9Wj5wuqlGm9WLLTVeZ2uMSfMFfQz5/HkpCZaFBOrH4sdoYjwMdn7p0g0A==" saltValue="K5U9sHrPENWYmakaUBz3FA==" spinCount="100000" sheet="1" objects="1" scenarios="1"/>
  <mergeCells count="3">
    <mergeCell ref="A1:G1"/>
    <mergeCell ref="A2:G2"/>
    <mergeCell ref="A14:D14"/>
  </mergeCells>
  <dataValidations count="1">
    <dataValidation type="list" allowBlank="1" showInputMessage="1" showErrorMessage="1" sqref="F4:H4 F5:F13" xr:uid="{00000000-0002-0000-0D00-000000000000}">
      <formula1>"Yes, No"</formula1>
    </dataValidation>
  </dataValidations>
  <pageMargins left="0.25" right="0.25" top="0.75" bottom="0.75" header="0.3" footer="0.3"/>
  <pageSetup scale="61"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H11"/>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223</v>
      </c>
      <c r="B2" s="70"/>
      <c r="C2" s="70"/>
      <c r="D2" s="70"/>
      <c r="E2" s="70"/>
      <c r="F2" s="70"/>
      <c r="G2" s="70"/>
    </row>
    <row r="3" spans="1:8" ht="36">
      <c r="A3" s="6" t="s">
        <v>11</v>
      </c>
      <c r="B3" s="6" t="s">
        <v>12</v>
      </c>
      <c r="C3" s="7" t="s">
        <v>17</v>
      </c>
      <c r="D3" s="8" t="s">
        <v>13</v>
      </c>
      <c r="E3" s="8" t="s">
        <v>20</v>
      </c>
      <c r="F3" s="7" t="s">
        <v>18</v>
      </c>
      <c r="G3" s="9" t="s">
        <v>19</v>
      </c>
    </row>
    <row r="4" spans="1:8" s="34" customFormat="1" ht="42.75">
      <c r="A4" s="2" t="s">
        <v>224</v>
      </c>
      <c r="B4" s="15" t="s">
        <v>231</v>
      </c>
      <c r="C4" s="32" t="s">
        <v>2</v>
      </c>
      <c r="D4" s="15" t="s">
        <v>38</v>
      </c>
      <c r="E4" s="15">
        <v>100</v>
      </c>
      <c r="F4" s="33" t="s">
        <v>18</v>
      </c>
      <c r="G4" s="16">
        <f t="shared" ref="G4:G10" si="0">IF(F4="Yes",E4,0)</f>
        <v>0</v>
      </c>
      <c r="H4" s="41"/>
    </row>
    <row r="5" spans="1:8" s="34" customFormat="1" ht="42.75">
      <c r="A5" s="2" t="s">
        <v>225</v>
      </c>
      <c r="B5" s="15" t="s">
        <v>232</v>
      </c>
      <c r="C5" s="32"/>
      <c r="D5" s="15" t="s">
        <v>40</v>
      </c>
      <c r="E5" s="15">
        <v>50</v>
      </c>
      <c r="F5" s="35" t="s">
        <v>18</v>
      </c>
      <c r="G5" s="16">
        <f t="shared" si="0"/>
        <v>0</v>
      </c>
    </row>
    <row r="6" spans="1:8" s="34" customFormat="1" ht="42.75">
      <c r="A6" s="2" t="s">
        <v>226</v>
      </c>
      <c r="B6" s="15" t="s">
        <v>233</v>
      </c>
      <c r="C6" s="36"/>
      <c r="D6" s="15" t="s">
        <v>40</v>
      </c>
      <c r="E6" s="15">
        <v>50</v>
      </c>
      <c r="F6" s="37" t="s">
        <v>18</v>
      </c>
      <c r="G6" s="16">
        <f t="shared" si="0"/>
        <v>0</v>
      </c>
    </row>
    <row r="7" spans="1:8" s="34" customFormat="1" ht="42.75">
      <c r="A7" s="2" t="s">
        <v>227</v>
      </c>
      <c r="B7" s="15" t="s">
        <v>234</v>
      </c>
      <c r="C7" s="36"/>
      <c r="D7" s="15" t="s">
        <v>40</v>
      </c>
      <c r="E7" s="15">
        <v>50</v>
      </c>
      <c r="F7" s="38" t="s">
        <v>18</v>
      </c>
      <c r="G7" s="19">
        <f t="shared" si="0"/>
        <v>0</v>
      </c>
    </row>
    <row r="8" spans="1:8" s="34" customFormat="1" ht="85.5">
      <c r="A8" s="3" t="s">
        <v>228</v>
      </c>
      <c r="B8" s="15" t="s">
        <v>235</v>
      </c>
      <c r="C8" s="19"/>
      <c r="D8" s="12" t="s">
        <v>38</v>
      </c>
      <c r="E8" s="12">
        <v>100</v>
      </c>
      <c r="F8" s="35" t="s">
        <v>18</v>
      </c>
      <c r="G8" s="16">
        <f t="shared" si="0"/>
        <v>0</v>
      </c>
    </row>
    <row r="9" spans="1:8" s="34" customFormat="1" ht="42.75">
      <c r="A9" s="2" t="s">
        <v>229</v>
      </c>
      <c r="B9" s="15" t="s">
        <v>236</v>
      </c>
      <c r="C9" s="36"/>
      <c r="D9" s="15" t="s">
        <v>40</v>
      </c>
      <c r="E9" s="15">
        <v>50</v>
      </c>
      <c r="F9" s="37" t="s">
        <v>18</v>
      </c>
      <c r="G9" s="44">
        <f t="shared" si="0"/>
        <v>0</v>
      </c>
    </row>
    <row r="10" spans="1:8" s="34" customFormat="1" ht="43.5" thickBot="1">
      <c r="A10" s="2" t="s">
        <v>230</v>
      </c>
      <c r="B10" s="17" t="s">
        <v>237</v>
      </c>
      <c r="C10" s="32"/>
      <c r="D10" s="15" t="s">
        <v>38</v>
      </c>
      <c r="E10" s="15">
        <v>100</v>
      </c>
      <c r="F10" s="37" t="s">
        <v>18</v>
      </c>
      <c r="G10" s="16">
        <f t="shared" si="0"/>
        <v>0</v>
      </c>
    </row>
    <row r="11" spans="1:8" ht="31.5" customHeight="1" thickTop="1">
      <c r="A11" s="67" t="s">
        <v>10</v>
      </c>
      <c r="B11" s="68"/>
      <c r="C11" s="68"/>
      <c r="D11" s="69"/>
      <c r="E11" s="4"/>
      <c r="F11" s="5"/>
      <c r="G11" s="5">
        <f>SUM(G4:G10)</f>
        <v>0</v>
      </c>
    </row>
  </sheetData>
  <sheetProtection algorithmName="SHA-512" hashValue="WS6qG1HDKytIWdVOWUT2I8wFj/pJi13i5LCGrKwg9c+xA51gZCS6iVVPRYJqbJw5YGD0LB2R9WTcekoswTMiQw==" saltValue="VxZuAQ99/SZyxYbix6Kkxg==" spinCount="100000" sheet="1" objects="1" scenarios="1"/>
  <mergeCells count="3">
    <mergeCell ref="A1:G1"/>
    <mergeCell ref="A2:G2"/>
    <mergeCell ref="A11:D11"/>
  </mergeCells>
  <dataValidations count="1">
    <dataValidation type="list" allowBlank="1" showInputMessage="1" showErrorMessage="1" sqref="F4:H4 F5:F10" xr:uid="{00000000-0002-0000-0E00-000000000000}">
      <formula1>"Yes, No"</formula1>
    </dataValidation>
  </dataValidations>
  <pageMargins left="0.25" right="0.25" top="0.75" bottom="0.75" header="0.3" footer="0.3"/>
  <pageSetup scale="6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G38"/>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7" ht="126" customHeight="1">
      <c r="A1" s="66"/>
      <c r="B1" s="66"/>
      <c r="C1" s="66"/>
      <c r="D1" s="66"/>
      <c r="E1" s="66"/>
      <c r="F1" s="66"/>
      <c r="G1" s="66"/>
    </row>
    <row r="2" spans="1:7" ht="42" customHeight="1">
      <c r="A2" s="65" t="s">
        <v>238</v>
      </c>
      <c r="B2" s="65"/>
      <c r="C2" s="65"/>
      <c r="D2" s="65"/>
      <c r="E2" s="65"/>
      <c r="F2" s="65"/>
      <c r="G2" s="65"/>
    </row>
    <row r="3" spans="1:7" ht="36">
      <c r="A3" s="6" t="s">
        <v>11</v>
      </c>
      <c r="B3" s="6" t="s">
        <v>12</v>
      </c>
      <c r="C3" s="7" t="s">
        <v>17</v>
      </c>
      <c r="D3" s="8" t="s">
        <v>13</v>
      </c>
      <c r="E3" s="8" t="s">
        <v>20</v>
      </c>
      <c r="F3" s="7" t="s">
        <v>18</v>
      </c>
      <c r="G3" s="9" t="s">
        <v>19</v>
      </c>
    </row>
    <row r="4" spans="1:7" s="34" customFormat="1" ht="48.75" customHeight="1">
      <c r="A4" s="71" t="s">
        <v>278</v>
      </c>
      <c r="B4" s="72"/>
      <c r="C4" s="49"/>
      <c r="D4" s="47"/>
      <c r="E4" s="47"/>
      <c r="F4" s="48"/>
      <c r="G4" s="46"/>
    </row>
    <row r="5" spans="1:7" s="34" customFormat="1" ht="45">
      <c r="A5" s="2" t="s">
        <v>239</v>
      </c>
      <c r="B5" s="13" t="s">
        <v>270</v>
      </c>
      <c r="C5" s="36"/>
      <c r="D5" s="15" t="s">
        <v>269</v>
      </c>
      <c r="E5" s="15">
        <v>25</v>
      </c>
      <c r="F5" s="35" t="s">
        <v>18</v>
      </c>
      <c r="G5" s="16">
        <f t="shared" ref="G5:G12" si="0">IF(F5="Yes",E5,0)</f>
        <v>0</v>
      </c>
    </row>
    <row r="6" spans="1:7" s="34" customFormat="1" ht="42.75">
      <c r="A6" s="2" t="s">
        <v>240</v>
      </c>
      <c r="B6" s="13" t="s">
        <v>271</v>
      </c>
      <c r="C6" s="36"/>
      <c r="D6" s="15" t="s">
        <v>269</v>
      </c>
      <c r="E6" s="15">
        <v>25</v>
      </c>
      <c r="F6" s="35" t="s">
        <v>18</v>
      </c>
      <c r="G6" s="16">
        <f t="shared" si="0"/>
        <v>0</v>
      </c>
    </row>
    <row r="7" spans="1:7" s="34" customFormat="1" ht="45">
      <c r="A7" s="2" t="s">
        <v>241</v>
      </c>
      <c r="B7" s="13" t="s">
        <v>272</v>
      </c>
      <c r="C7" s="32" t="s">
        <v>2</v>
      </c>
      <c r="D7" s="15" t="s">
        <v>269</v>
      </c>
      <c r="E7" s="15">
        <v>25</v>
      </c>
      <c r="F7" s="37" t="s">
        <v>18</v>
      </c>
      <c r="G7" s="16">
        <f t="shared" si="0"/>
        <v>0</v>
      </c>
    </row>
    <row r="8" spans="1:7" s="34" customFormat="1" ht="42.75">
      <c r="A8" s="2" t="s">
        <v>242</v>
      </c>
      <c r="B8" s="13" t="s">
        <v>273</v>
      </c>
      <c r="C8" s="36"/>
      <c r="D8" s="15" t="s">
        <v>269</v>
      </c>
      <c r="E8" s="15">
        <v>25</v>
      </c>
      <c r="F8" s="38" t="s">
        <v>18</v>
      </c>
      <c r="G8" s="19">
        <f t="shared" si="0"/>
        <v>0</v>
      </c>
    </row>
    <row r="9" spans="1:7" s="34" customFormat="1" ht="42.75">
      <c r="A9" s="3" t="s">
        <v>243</v>
      </c>
      <c r="B9" s="13" t="s">
        <v>274</v>
      </c>
      <c r="C9" s="19"/>
      <c r="D9" s="12" t="s">
        <v>269</v>
      </c>
      <c r="E9" s="12">
        <v>25</v>
      </c>
      <c r="F9" s="35" t="s">
        <v>18</v>
      </c>
      <c r="G9" s="16">
        <f t="shared" si="0"/>
        <v>0</v>
      </c>
    </row>
    <row r="10" spans="1:7" s="34" customFormat="1" ht="60">
      <c r="A10" s="3" t="s">
        <v>244</v>
      </c>
      <c r="B10" s="13" t="s">
        <v>275</v>
      </c>
      <c r="C10" s="32"/>
      <c r="D10" s="12" t="s">
        <v>269</v>
      </c>
      <c r="E10" s="12">
        <v>25</v>
      </c>
      <c r="F10" s="35" t="s">
        <v>18</v>
      </c>
      <c r="G10" s="16">
        <f t="shared" si="0"/>
        <v>0</v>
      </c>
    </row>
    <row r="11" spans="1:7" s="34" customFormat="1" ht="45">
      <c r="A11" s="3" t="s">
        <v>245</v>
      </c>
      <c r="B11" s="13" t="s">
        <v>276</v>
      </c>
      <c r="C11" s="19"/>
      <c r="D11" s="12" t="s">
        <v>269</v>
      </c>
      <c r="E11" s="12">
        <v>25</v>
      </c>
      <c r="F11" s="35" t="s">
        <v>18</v>
      </c>
      <c r="G11" s="16">
        <f t="shared" si="0"/>
        <v>0</v>
      </c>
    </row>
    <row r="12" spans="1:7" s="34" customFormat="1" ht="45">
      <c r="A12" s="3" t="s">
        <v>246</v>
      </c>
      <c r="B12" s="13" t="s">
        <v>277</v>
      </c>
      <c r="C12" s="32"/>
      <c r="D12" s="12" t="s">
        <v>269</v>
      </c>
      <c r="E12" s="12">
        <v>25</v>
      </c>
      <c r="F12" s="35" t="s">
        <v>18</v>
      </c>
      <c r="G12" s="16">
        <f t="shared" si="0"/>
        <v>0</v>
      </c>
    </row>
    <row r="13" spans="1:7" s="34" customFormat="1" ht="48.75" customHeight="1">
      <c r="A13" s="71" t="s">
        <v>279</v>
      </c>
      <c r="B13" s="72"/>
      <c r="C13" s="49"/>
      <c r="D13" s="47"/>
      <c r="E13" s="47"/>
      <c r="F13" s="48"/>
      <c r="G13" s="46"/>
    </row>
    <row r="14" spans="1:7" s="34" customFormat="1" ht="42.75">
      <c r="A14" s="3" t="s">
        <v>247</v>
      </c>
      <c r="B14" s="13" t="s">
        <v>280</v>
      </c>
      <c r="C14" s="32" t="s">
        <v>2</v>
      </c>
      <c r="D14" s="12" t="s">
        <v>269</v>
      </c>
      <c r="E14" s="12">
        <v>25</v>
      </c>
      <c r="F14" s="35" t="s">
        <v>18</v>
      </c>
      <c r="G14" s="16">
        <f t="shared" ref="G14:G19" si="1">IF(F14="Yes",E14,0)</f>
        <v>0</v>
      </c>
    </row>
    <row r="15" spans="1:7" s="34" customFormat="1" ht="42.75">
      <c r="A15" s="3" t="s">
        <v>248</v>
      </c>
      <c r="B15" s="13" t="s">
        <v>281</v>
      </c>
      <c r="C15" s="2"/>
      <c r="D15" s="12" t="s">
        <v>269</v>
      </c>
      <c r="E15" s="12">
        <v>25</v>
      </c>
      <c r="F15" s="38" t="s">
        <v>18</v>
      </c>
      <c r="G15" s="45">
        <f t="shared" si="1"/>
        <v>0</v>
      </c>
    </row>
    <row r="16" spans="1:7" s="34" customFormat="1" ht="45">
      <c r="A16" s="3" t="s">
        <v>249</v>
      </c>
      <c r="B16" s="13" t="s">
        <v>282</v>
      </c>
      <c r="D16" s="12" t="s">
        <v>269</v>
      </c>
      <c r="E16" s="12">
        <v>25</v>
      </c>
      <c r="F16" s="35" t="s">
        <v>18</v>
      </c>
      <c r="G16" s="16">
        <f t="shared" si="1"/>
        <v>0</v>
      </c>
    </row>
    <row r="17" spans="1:7" s="34" customFormat="1" ht="42.75">
      <c r="A17" s="3" t="s">
        <v>250</v>
      </c>
      <c r="B17" s="13" t="s">
        <v>283</v>
      </c>
      <c r="C17" s="19"/>
      <c r="D17" s="12" t="s">
        <v>269</v>
      </c>
      <c r="E17" s="12">
        <v>25</v>
      </c>
      <c r="F17" s="35" t="s">
        <v>18</v>
      </c>
      <c r="G17" s="16">
        <f t="shared" si="1"/>
        <v>0</v>
      </c>
    </row>
    <row r="18" spans="1:7" s="34" customFormat="1" ht="45">
      <c r="A18" s="3" t="s">
        <v>251</v>
      </c>
      <c r="B18" s="13" t="s">
        <v>284</v>
      </c>
      <c r="C18" s="2"/>
      <c r="D18" s="12" t="s">
        <v>269</v>
      </c>
      <c r="E18" s="12">
        <v>25</v>
      </c>
      <c r="F18" s="35" t="s">
        <v>18</v>
      </c>
      <c r="G18" s="16">
        <f t="shared" si="1"/>
        <v>0</v>
      </c>
    </row>
    <row r="19" spans="1:7" s="34" customFormat="1" ht="45">
      <c r="A19" s="3" t="s">
        <v>252</v>
      </c>
      <c r="B19" s="13" t="s">
        <v>285</v>
      </c>
      <c r="C19" s="3"/>
      <c r="D19" s="12" t="s">
        <v>269</v>
      </c>
      <c r="E19" s="12">
        <v>25</v>
      </c>
      <c r="F19" s="35" t="s">
        <v>18</v>
      </c>
      <c r="G19" s="16">
        <f t="shared" si="1"/>
        <v>0</v>
      </c>
    </row>
    <row r="20" spans="1:7" s="34" customFormat="1" ht="48.75" customHeight="1">
      <c r="A20" s="71" t="s">
        <v>286</v>
      </c>
      <c r="B20" s="72"/>
      <c r="C20" s="46"/>
      <c r="D20" s="47"/>
      <c r="E20" s="47"/>
      <c r="F20" s="48"/>
      <c r="G20" s="46"/>
    </row>
    <row r="21" spans="1:7" s="34" customFormat="1" ht="42.75">
      <c r="A21" s="3" t="s">
        <v>253</v>
      </c>
      <c r="B21" s="13" t="s">
        <v>287</v>
      </c>
      <c r="C21" s="32"/>
      <c r="D21" s="12" t="s">
        <v>269</v>
      </c>
      <c r="E21" s="12">
        <v>25</v>
      </c>
      <c r="F21" s="35" t="s">
        <v>18</v>
      </c>
      <c r="G21" s="16">
        <f t="shared" ref="G21:G28" si="2">IF(F21="Yes",E21,0)</f>
        <v>0</v>
      </c>
    </row>
    <row r="22" spans="1:7" s="34" customFormat="1" ht="45">
      <c r="A22" s="2" t="s">
        <v>254</v>
      </c>
      <c r="B22" s="13" t="s">
        <v>288</v>
      </c>
      <c r="C22" s="32"/>
      <c r="D22" s="15" t="s">
        <v>269</v>
      </c>
      <c r="E22" s="15">
        <v>25</v>
      </c>
      <c r="F22" s="35" t="s">
        <v>18</v>
      </c>
      <c r="G22" s="16">
        <f t="shared" si="2"/>
        <v>0</v>
      </c>
    </row>
    <row r="23" spans="1:7" s="34" customFormat="1" ht="42.75">
      <c r="A23" s="2" t="s">
        <v>255</v>
      </c>
      <c r="B23" s="13" t="s">
        <v>289</v>
      </c>
      <c r="C23" s="32" t="s">
        <v>2</v>
      </c>
      <c r="D23" s="15" t="s">
        <v>269</v>
      </c>
      <c r="E23" s="15">
        <v>25</v>
      </c>
      <c r="F23" s="35" t="s">
        <v>18</v>
      </c>
      <c r="G23" s="16">
        <f t="shared" si="2"/>
        <v>0</v>
      </c>
    </row>
    <row r="24" spans="1:7" s="34" customFormat="1" ht="45">
      <c r="A24" s="3" t="s">
        <v>256</v>
      </c>
      <c r="B24" s="13" t="s">
        <v>290</v>
      </c>
      <c r="C24" s="32"/>
      <c r="D24" s="12" t="s">
        <v>269</v>
      </c>
      <c r="E24" s="12">
        <v>25</v>
      </c>
      <c r="F24" s="35" t="s">
        <v>18</v>
      </c>
      <c r="G24" s="16">
        <f t="shared" si="2"/>
        <v>0</v>
      </c>
    </row>
    <row r="25" spans="1:7" s="34" customFormat="1" ht="42.75">
      <c r="A25" s="3" t="s">
        <v>257</v>
      </c>
      <c r="B25" s="13" t="s">
        <v>291</v>
      </c>
      <c r="C25" s="32"/>
      <c r="D25" s="12" t="s">
        <v>269</v>
      </c>
      <c r="E25" s="12">
        <v>25</v>
      </c>
      <c r="F25" s="35" t="s">
        <v>18</v>
      </c>
      <c r="G25" s="16">
        <f t="shared" si="2"/>
        <v>0</v>
      </c>
    </row>
    <row r="26" spans="1:7" s="34" customFormat="1" ht="45">
      <c r="A26" s="3" t="s">
        <v>258</v>
      </c>
      <c r="B26" s="13" t="s">
        <v>292</v>
      </c>
      <c r="C26" s="32"/>
      <c r="D26" s="12" t="s">
        <v>269</v>
      </c>
      <c r="E26" s="12">
        <v>25</v>
      </c>
      <c r="F26" s="35" t="s">
        <v>18</v>
      </c>
      <c r="G26" s="16">
        <f t="shared" si="2"/>
        <v>0</v>
      </c>
    </row>
    <row r="27" spans="1:7" s="34" customFormat="1" ht="42.75">
      <c r="A27" s="3" t="s">
        <v>259</v>
      </c>
      <c r="B27" s="13" t="s">
        <v>293</v>
      </c>
      <c r="C27" s="32"/>
      <c r="D27" s="12" t="s">
        <v>269</v>
      </c>
      <c r="E27" s="12">
        <v>25</v>
      </c>
      <c r="F27" s="35" t="s">
        <v>18</v>
      </c>
      <c r="G27" s="16">
        <f t="shared" si="2"/>
        <v>0</v>
      </c>
    </row>
    <row r="28" spans="1:7" s="34" customFormat="1" ht="42.75">
      <c r="A28" s="3" t="s">
        <v>260</v>
      </c>
      <c r="B28" s="13" t="s">
        <v>294</v>
      </c>
      <c r="C28" s="32"/>
      <c r="D28" s="12" t="s">
        <v>269</v>
      </c>
      <c r="E28" s="12">
        <v>25</v>
      </c>
      <c r="F28" s="35" t="s">
        <v>18</v>
      </c>
      <c r="G28" s="16">
        <f t="shared" si="2"/>
        <v>0</v>
      </c>
    </row>
    <row r="29" spans="1:7" s="34" customFormat="1" ht="48.75" customHeight="1">
      <c r="A29" s="71" t="s">
        <v>295</v>
      </c>
      <c r="B29" s="72"/>
      <c r="C29" s="46"/>
      <c r="D29" s="47"/>
      <c r="E29" s="47"/>
      <c r="F29" s="48"/>
      <c r="G29" s="46"/>
    </row>
    <row r="30" spans="1:7" s="34" customFormat="1" ht="42.75">
      <c r="A30" s="3" t="s">
        <v>261</v>
      </c>
      <c r="B30" s="13" t="s">
        <v>296</v>
      </c>
      <c r="C30" s="32"/>
      <c r="D30" s="12" t="s">
        <v>269</v>
      </c>
      <c r="E30" s="12">
        <v>25</v>
      </c>
      <c r="F30" s="35" t="s">
        <v>18</v>
      </c>
      <c r="G30" s="16">
        <f t="shared" ref="G30:G37" si="3">IF(F30="Yes",E30,0)</f>
        <v>0</v>
      </c>
    </row>
    <row r="31" spans="1:7" s="34" customFormat="1" ht="42.75">
      <c r="A31" s="3" t="s">
        <v>262</v>
      </c>
      <c r="B31" s="13" t="s">
        <v>297</v>
      </c>
      <c r="C31" s="32"/>
      <c r="D31" s="12" t="s">
        <v>269</v>
      </c>
      <c r="E31" s="12">
        <v>25</v>
      </c>
      <c r="F31" s="35" t="s">
        <v>18</v>
      </c>
      <c r="G31" s="16">
        <f t="shared" si="3"/>
        <v>0</v>
      </c>
    </row>
    <row r="32" spans="1:7" s="34" customFormat="1" ht="45">
      <c r="A32" s="3" t="s">
        <v>263</v>
      </c>
      <c r="B32" s="13" t="s">
        <v>298</v>
      </c>
      <c r="C32" s="32" t="s">
        <v>2</v>
      </c>
      <c r="D32" s="12" t="s">
        <v>269</v>
      </c>
      <c r="E32" s="12">
        <v>25</v>
      </c>
      <c r="F32" s="35" t="s">
        <v>18</v>
      </c>
      <c r="G32" s="16">
        <f t="shared" si="3"/>
        <v>0</v>
      </c>
    </row>
    <row r="33" spans="1:7" s="34" customFormat="1" ht="45">
      <c r="A33" s="3" t="s">
        <v>264</v>
      </c>
      <c r="B33" s="13" t="s">
        <v>299</v>
      </c>
      <c r="C33" s="32"/>
      <c r="D33" s="12" t="s">
        <v>269</v>
      </c>
      <c r="E33" s="12">
        <v>25</v>
      </c>
      <c r="F33" s="35" t="s">
        <v>18</v>
      </c>
      <c r="G33" s="16">
        <f t="shared" si="3"/>
        <v>0</v>
      </c>
    </row>
    <row r="34" spans="1:7" s="34" customFormat="1" ht="42.75">
      <c r="A34" s="3" t="s">
        <v>265</v>
      </c>
      <c r="B34" s="13" t="s">
        <v>300</v>
      </c>
      <c r="C34" s="32"/>
      <c r="D34" s="12" t="s">
        <v>269</v>
      </c>
      <c r="E34" s="12">
        <v>25</v>
      </c>
      <c r="F34" s="35" t="s">
        <v>18</v>
      </c>
      <c r="G34" s="16">
        <f t="shared" si="3"/>
        <v>0</v>
      </c>
    </row>
    <row r="35" spans="1:7" s="34" customFormat="1" ht="42.75">
      <c r="A35" s="3" t="s">
        <v>266</v>
      </c>
      <c r="B35" s="13" t="s">
        <v>301</v>
      </c>
      <c r="C35" s="2"/>
      <c r="D35" s="12" t="s">
        <v>269</v>
      </c>
      <c r="E35" s="12">
        <v>25</v>
      </c>
      <c r="F35" s="35" t="s">
        <v>18</v>
      </c>
      <c r="G35" s="16">
        <f t="shared" si="3"/>
        <v>0</v>
      </c>
    </row>
    <row r="36" spans="1:7" s="34" customFormat="1" ht="42.75">
      <c r="A36" s="3" t="s">
        <v>267</v>
      </c>
      <c r="B36" s="13" t="s">
        <v>302</v>
      </c>
      <c r="C36" s="32" t="s">
        <v>2</v>
      </c>
      <c r="D36" s="12" t="s">
        <v>269</v>
      </c>
      <c r="E36" s="12">
        <v>25</v>
      </c>
      <c r="F36" s="35" t="s">
        <v>18</v>
      </c>
      <c r="G36" s="16">
        <f t="shared" si="3"/>
        <v>0</v>
      </c>
    </row>
    <row r="37" spans="1:7" s="34" customFormat="1" ht="45.75" thickBot="1">
      <c r="A37" s="3" t="s">
        <v>268</v>
      </c>
      <c r="B37" s="18" t="s">
        <v>303</v>
      </c>
      <c r="C37" s="32"/>
      <c r="D37" s="12" t="s">
        <v>269</v>
      </c>
      <c r="E37" s="12">
        <v>25</v>
      </c>
      <c r="F37" s="42" t="s">
        <v>18</v>
      </c>
      <c r="G37" s="43">
        <f t="shared" si="3"/>
        <v>0</v>
      </c>
    </row>
    <row r="38" spans="1:7" ht="31.5" customHeight="1" thickTop="1">
      <c r="A38" s="67" t="s">
        <v>10</v>
      </c>
      <c r="B38" s="68"/>
      <c r="C38" s="68"/>
      <c r="D38" s="69"/>
      <c r="E38" s="4"/>
      <c r="F38" s="5"/>
      <c r="G38" s="5">
        <f>SUM(G5:G37)</f>
        <v>0</v>
      </c>
    </row>
  </sheetData>
  <sheetProtection algorithmName="SHA-512" hashValue="AggvG2YjmAUN2zkZ35b8OUv3RohDoCstXoMWQSCGRdXVAfkRv8I7MhhuoVJ6q82NK3SmS3PGBLk1Rm7/9HuBbg==" saltValue="ps7ktXNvAWiXGiJBj6W2Yw==" spinCount="100000" sheet="1" objects="1" scenarios="1"/>
  <mergeCells count="7">
    <mergeCell ref="A1:G1"/>
    <mergeCell ref="A2:G2"/>
    <mergeCell ref="A38:D38"/>
    <mergeCell ref="A4:B4"/>
    <mergeCell ref="A13:B13"/>
    <mergeCell ref="A29:B29"/>
    <mergeCell ref="A20:B20"/>
  </mergeCells>
  <dataValidations count="1">
    <dataValidation type="list" allowBlank="1" showInputMessage="1" showErrorMessage="1" sqref="F5:F12 F14:F19 F21:F28 F30:F37" xr:uid="{00000000-0002-0000-0F00-000000000000}">
      <formula1>"Yes, No"</formula1>
    </dataValidation>
  </dataValidations>
  <pageMargins left="0.25" right="0.25" top="0.75" bottom="0.75" header="0.3" footer="0.3"/>
  <pageSetup scale="6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G21"/>
  <sheetViews>
    <sheetView zoomScaleNormal="100" workbookViewId="0">
      <selection activeCell="A2" sqref="A2:G2"/>
    </sheetView>
  </sheetViews>
  <sheetFormatPr defaultRowHeight="15"/>
  <cols>
    <col min="1" max="1" width="9.140625" style="1"/>
    <col min="2" max="2" width="57.7109375" style="1" customWidth="1"/>
    <col min="3" max="3" width="12" style="1" bestFit="1" customWidth="1"/>
    <col min="4" max="6" width="17.85546875" style="1" customWidth="1"/>
    <col min="7" max="7" width="13" style="1" bestFit="1" customWidth="1"/>
    <col min="8" max="16384" width="9.140625" style="1"/>
  </cols>
  <sheetData>
    <row r="1" spans="1:7" ht="126" customHeight="1">
      <c r="A1" s="66"/>
      <c r="B1" s="66"/>
      <c r="C1" s="66"/>
      <c r="D1" s="66"/>
      <c r="E1" s="66"/>
      <c r="F1" s="66"/>
      <c r="G1" s="66"/>
    </row>
    <row r="2" spans="1:7" ht="42" customHeight="1">
      <c r="A2" s="65" t="s">
        <v>304</v>
      </c>
      <c r="B2" s="65"/>
      <c r="C2" s="65"/>
      <c r="D2" s="65"/>
      <c r="E2" s="65"/>
      <c r="F2" s="65"/>
      <c r="G2" s="65"/>
    </row>
    <row r="3" spans="1:7" ht="36">
      <c r="A3" s="6" t="s">
        <v>11</v>
      </c>
      <c r="B3" s="6" t="s">
        <v>12</v>
      </c>
      <c r="C3" s="7" t="s">
        <v>17</v>
      </c>
      <c r="D3" s="8" t="s">
        <v>13</v>
      </c>
      <c r="E3" s="8" t="s">
        <v>20</v>
      </c>
      <c r="F3" s="7" t="s">
        <v>18</v>
      </c>
      <c r="G3" s="9" t="s">
        <v>19</v>
      </c>
    </row>
    <row r="4" spans="1:7" s="34" customFormat="1" ht="48.75" customHeight="1">
      <c r="A4" s="73" t="s">
        <v>315</v>
      </c>
      <c r="B4" s="72"/>
      <c r="C4" s="49"/>
      <c r="D4" s="47"/>
      <c r="E4" s="47"/>
      <c r="F4" s="48"/>
      <c r="G4" s="46"/>
    </row>
    <row r="5" spans="1:7" s="34" customFormat="1" ht="156.75">
      <c r="A5" s="16" t="s">
        <v>310</v>
      </c>
      <c r="B5" s="15" t="s">
        <v>305</v>
      </c>
      <c r="C5" s="32" t="s">
        <v>2</v>
      </c>
      <c r="D5" s="15" t="s">
        <v>40</v>
      </c>
      <c r="E5" s="15">
        <v>50</v>
      </c>
      <c r="F5" s="35" t="s">
        <v>18</v>
      </c>
      <c r="G5" s="16">
        <f>IF(F5="Yes",E5,0)</f>
        <v>0</v>
      </c>
    </row>
    <row r="6" spans="1:7" s="34" customFormat="1" ht="57">
      <c r="A6" s="16" t="s">
        <v>311</v>
      </c>
      <c r="B6" s="15" t="s">
        <v>306</v>
      </c>
      <c r="C6" s="36"/>
      <c r="D6" s="15" t="s">
        <v>269</v>
      </c>
      <c r="E6" s="15">
        <v>25</v>
      </c>
      <c r="F6" s="35" t="s">
        <v>18</v>
      </c>
      <c r="G6" s="16">
        <f>IF(F6="Yes",E6,0)</f>
        <v>0</v>
      </c>
    </row>
    <row r="7" spans="1:7" s="34" customFormat="1" ht="114">
      <c r="A7" s="16" t="s">
        <v>312</v>
      </c>
      <c r="B7" s="15" t="s">
        <v>307</v>
      </c>
      <c r="C7" s="32"/>
      <c r="D7" s="15" t="s">
        <v>40</v>
      </c>
      <c r="E7" s="15">
        <v>50</v>
      </c>
      <c r="F7" s="37" t="s">
        <v>18</v>
      </c>
      <c r="G7" s="16">
        <f>IF(F7="Yes",E7,0)</f>
        <v>0</v>
      </c>
    </row>
    <row r="8" spans="1:7" s="34" customFormat="1" ht="128.25">
      <c r="A8" s="16" t="s">
        <v>313</v>
      </c>
      <c r="B8" s="15" t="s">
        <v>308</v>
      </c>
      <c r="C8" s="36"/>
      <c r="D8" s="15" t="s">
        <v>269</v>
      </c>
      <c r="E8" s="15">
        <v>25</v>
      </c>
      <c r="F8" s="38" t="s">
        <v>18</v>
      </c>
      <c r="G8" s="19">
        <f>IF(F8="Yes",E8,0)</f>
        <v>0</v>
      </c>
    </row>
    <row r="9" spans="1:7" s="34" customFormat="1" ht="85.5">
      <c r="A9" s="19" t="s">
        <v>314</v>
      </c>
      <c r="B9" s="15" t="s">
        <v>309</v>
      </c>
      <c r="C9" s="16"/>
      <c r="D9" s="12" t="s">
        <v>269</v>
      </c>
      <c r="E9" s="12">
        <v>25</v>
      </c>
      <c r="F9" s="35" t="s">
        <v>18</v>
      </c>
      <c r="G9" s="16">
        <f>IF(F9="Yes",E9,0)</f>
        <v>0</v>
      </c>
    </row>
    <row r="10" spans="1:7" s="34" customFormat="1" ht="48.75" customHeight="1">
      <c r="A10" s="73" t="s">
        <v>316</v>
      </c>
      <c r="B10" s="74"/>
      <c r="C10" s="49"/>
      <c r="D10" s="47"/>
      <c r="E10" s="47"/>
      <c r="F10" s="48"/>
      <c r="G10" s="46"/>
    </row>
    <row r="11" spans="1:7" s="34" customFormat="1" ht="42.75">
      <c r="A11" s="19" t="s">
        <v>317</v>
      </c>
      <c r="B11" s="15" t="s">
        <v>327</v>
      </c>
      <c r="C11" s="32" t="s">
        <v>2</v>
      </c>
      <c r="D11" s="12" t="s">
        <v>269</v>
      </c>
      <c r="E11" s="12">
        <v>25</v>
      </c>
      <c r="F11" s="35" t="s">
        <v>18</v>
      </c>
      <c r="G11" s="16">
        <f t="shared" ref="G11:G20" si="0">IF(F11="Yes",E11,0)</f>
        <v>0</v>
      </c>
    </row>
    <row r="12" spans="1:7" s="34" customFormat="1" ht="142.5">
      <c r="A12" s="19" t="s">
        <v>318</v>
      </c>
      <c r="B12" s="15" t="s">
        <v>328</v>
      </c>
      <c r="C12" s="32" t="s">
        <v>2</v>
      </c>
      <c r="D12" s="12" t="s">
        <v>269</v>
      </c>
      <c r="E12" s="12">
        <v>25</v>
      </c>
      <c r="F12" s="38" t="s">
        <v>18</v>
      </c>
      <c r="G12" s="45">
        <f t="shared" si="0"/>
        <v>0</v>
      </c>
    </row>
    <row r="13" spans="1:7" s="34" customFormat="1" ht="99.75">
      <c r="A13" s="19" t="s">
        <v>319</v>
      </c>
      <c r="B13" s="15" t="s">
        <v>329</v>
      </c>
      <c r="C13" s="32" t="s">
        <v>2</v>
      </c>
      <c r="D13" s="12" t="s">
        <v>269</v>
      </c>
      <c r="E13" s="12">
        <v>25</v>
      </c>
      <c r="F13" s="35" t="s">
        <v>18</v>
      </c>
      <c r="G13" s="16">
        <f t="shared" si="0"/>
        <v>0</v>
      </c>
    </row>
    <row r="14" spans="1:7" s="34" customFormat="1" ht="57">
      <c r="A14" s="19" t="s">
        <v>320</v>
      </c>
      <c r="B14" s="15" t="s">
        <v>330</v>
      </c>
      <c r="C14" s="19"/>
      <c r="D14" s="12" t="s">
        <v>269</v>
      </c>
      <c r="E14" s="12">
        <v>25</v>
      </c>
      <c r="F14" s="35" t="s">
        <v>18</v>
      </c>
      <c r="G14" s="16">
        <f t="shared" si="0"/>
        <v>0</v>
      </c>
    </row>
    <row r="15" spans="1:7" s="34" customFormat="1" ht="71.25">
      <c r="A15" s="19" t="s">
        <v>321</v>
      </c>
      <c r="B15" s="15" t="s">
        <v>331</v>
      </c>
      <c r="C15" s="2"/>
      <c r="D15" s="12" t="s">
        <v>269</v>
      </c>
      <c r="E15" s="12">
        <v>25</v>
      </c>
      <c r="F15" s="35" t="s">
        <v>18</v>
      </c>
      <c r="G15" s="16">
        <f t="shared" si="0"/>
        <v>0</v>
      </c>
    </row>
    <row r="16" spans="1:7" s="34" customFormat="1" ht="409.5">
      <c r="A16" s="19" t="s">
        <v>322</v>
      </c>
      <c r="B16" s="21" t="s">
        <v>336</v>
      </c>
      <c r="C16" s="32"/>
      <c r="D16" s="12" t="s">
        <v>38</v>
      </c>
      <c r="E16" s="12">
        <v>100</v>
      </c>
      <c r="F16" s="35" t="s">
        <v>18</v>
      </c>
      <c r="G16" s="16">
        <f t="shared" si="0"/>
        <v>0</v>
      </c>
    </row>
    <row r="17" spans="1:7" s="34" customFormat="1" ht="71.25">
      <c r="A17" s="19" t="s">
        <v>323</v>
      </c>
      <c r="B17" s="15" t="s">
        <v>332</v>
      </c>
      <c r="C17" s="32"/>
      <c r="D17" s="12" t="s">
        <v>269</v>
      </c>
      <c r="E17" s="12">
        <v>25</v>
      </c>
      <c r="F17" s="35" t="s">
        <v>18</v>
      </c>
      <c r="G17" s="16">
        <f t="shared" si="0"/>
        <v>0</v>
      </c>
    </row>
    <row r="18" spans="1:7" s="34" customFormat="1" ht="85.5">
      <c r="A18" s="19" t="s">
        <v>324</v>
      </c>
      <c r="B18" s="15" t="s">
        <v>333</v>
      </c>
      <c r="C18" s="32"/>
      <c r="D18" s="12" t="s">
        <v>269</v>
      </c>
      <c r="E18" s="12">
        <v>25</v>
      </c>
      <c r="F18" s="35" t="s">
        <v>18</v>
      </c>
      <c r="G18" s="16">
        <f t="shared" si="0"/>
        <v>0</v>
      </c>
    </row>
    <row r="19" spans="1:7" s="34" customFormat="1" ht="42.75">
      <c r="A19" s="19" t="s">
        <v>325</v>
      </c>
      <c r="B19" s="15" t="s">
        <v>334</v>
      </c>
      <c r="D19" s="12" t="s">
        <v>269</v>
      </c>
      <c r="E19" s="12">
        <v>25</v>
      </c>
      <c r="F19" s="35" t="s">
        <v>18</v>
      </c>
      <c r="G19" s="16">
        <f t="shared" si="0"/>
        <v>0</v>
      </c>
    </row>
    <row r="20" spans="1:7" s="34" customFormat="1" ht="72" thickBot="1">
      <c r="A20" s="19" t="s">
        <v>326</v>
      </c>
      <c r="B20" s="20" t="s">
        <v>335</v>
      </c>
      <c r="C20" s="32"/>
      <c r="D20" s="12" t="s">
        <v>269</v>
      </c>
      <c r="E20" s="12">
        <v>25</v>
      </c>
      <c r="F20" s="42" t="s">
        <v>18</v>
      </c>
      <c r="G20" s="43">
        <f t="shared" si="0"/>
        <v>0</v>
      </c>
    </row>
    <row r="21" spans="1:7" ht="31.5" customHeight="1" thickTop="1">
      <c r="A21" s="67" t="s">
        <v>10</v>
      </c>
      <c r="B21" s="68"/>
      <c r="C21" s="68"/>
      <c r="D21" s="69"/>
      <c r="E21" s="4"/>
      <c r="F21" s="5"/>
      <c r="G21" s="5">
        <f>SUM(G5:G20)</f>
        <v>0</v>
      </c>
    </row>
  </sheetData>
  <sheetProtection algorithmName="SHA-512" hashValue="dcgClNMm21d3b4H6K4p/9Gn1URNd9M0RjzvIjeOR1Wy8n6iZ2jhfGik7s5kXg++Xxl9OPY8jtjy6jhinFb9F5g==" saltValue="09zresQlUOknxxCZ+86sqQ==" spinCount="100000" sheet="1" objects="1" scenarios="1"/>
  <mergeCells count="5">
    <mergeCell ref="A21:D21"/>
    <mergeCell ref="A1:G1"/>
    <mergeCell ref="A2:G2"/>
    <mergeCell ref="A4:B4"/>
    <mergeCell ref="A10:B10"/>
  </mergeCells>
  <dataValidations count="1">
    <dataValidation type="list" allowBlank="1" showInputMessage="1" showErrorMessage="1" sqref="F5:F9 F11:F20" xr:uid="{00000000-0002-0000-1000-000000000000}">
      <formula1>"Yes, No"</formula1>
    </dataValidation>
  </dataValidations>
  <pageMargins left="0.25" right="0.25" top="0.75" bottom="0.75" header="0.3" footer="0.3"/>
  <pageSetup scale="5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H18"/>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337</v>
      </c>
      <c r="B2" s="70"/>
      <c r="C2" s="70"/>
      <c r="D2" s="70"/>
      <c r="E2" s="70"/>
      <c r="F2" s="70"/>
      <c r="G2" s="70"/>
    </row>
    <row r="3" spans="1:8" ht="36">
      <c r="A3" s="6" t="s">
        <v>11</v>
      </c>
      <c r="B3" s="6" t="s">
        <v>12</v>
      </c>
      <c r="C3" s="7" t="s">
        <v>17</v>
      </c>
      <c r="D3" s="8" t="s">
        <v>13</v>
      </c>
      <c r="E3" s="8" t="s">
        <v>20</v>
      </c>
      <c r="F3" s="7" t="s">
        <v>18</v>
      </c>
      <c r="G3" s="9" t="s">
        <v>19</v>
      </c>
    </row>
    <row r="4" spans="1:8" s="34" customFormat="1" ht="69.75" customHeight="1">
      <c r="A4" s="71" t="s">
        <v>338</v>
      </c>
      <c r="B4" s="72"/>
      <c r="C4" s="49"/>
      <c r="D4" s="47"/>
      <c r="E4" s="47"/>
      <c r="F4" s="48"/>
      <c r="G4" s="46"/>
    </row>
    <row r="5" spans="1:8" s="34" customFormat="1" ht="60">
      <c r="A5" s="2" t="s">
        <v>350</v>
      </c>
      <c r="B5" s="13" t="s">
        <v>351</v>
      </c>
      <c r="C5" s="32" t="s">
        <v>2</v>
      </c>
      <c r="D5" s="15" t="s">
        <v>38</v>
      </c>
      <c r="E5" s="15">
        <v>100</v>
      </c>
      <c r="F5" s="33" t="s">
        <v>18</v>
      </c>
      <c r="G5" s="16">
        <f t="shared" ref="G5" si="0">IF(F5="Yes",E5,0)</f>
        <v>0</v>
      </c>
      <c r="H5" s="41"/>
    </row>
    <row r="6" spans="1:8" s="34" customFormat="1" ht="105">
      <c r="A6" s="2" t="s">
        <v>349</v>
      </c>
      <c r="B6" s="13" t="s">
        <v>352</v>
      </c>
      <c r="C6" s="36"/>
      <c r="D6" s="15" t="s">
        <v>38</v>
      </c>
      <c r="E6" s="15">
        <v>100</v>
      </c>
      <c r="F6" s="35" t="s">
        <v>18</v>
      </c>
      <c r="G6" s="16">
        <f t="shared" ref="G6:G17" si="1">IF(F6="Yes",E6,0)</f>
        <v>0</v>
      </c>
    </row>
    <row r="7" spans="1:8" s="34" customFormat="1" ht="165">
      <c r="A7" s="2" t="s">
        <v>348</v>
      </c>
      <c r="B7" s="13" t="s">
        <v>353</v>
      </c>
      <c r="C7" s="36"/>
      <c r="D7" s="15" t="s">
        <v>363</v>
      </c>
      <c r="E7" s="15">
        <v>100</v>
      </c>
      <c r="F7" s="37" t="s">
        <v>18</v>
      </c>
      <c r="G7" s="16">
        <f t="shared" si="1"/>
        <v>0</v>
      </c>
    </row>
    <row r="8" spans="1:8" s="34" customFormat="1" ht="105">
      <c r="A8" s="2" t="s">
        <v>347</v>
      </c>
      <c r="B8" s="13" t="s">
        <v>354</v>
      </c>
      <c r="C8" s="36"/>
      <c r="D8" s="15" t="s">
        <v>38</v>
      </c>
      <c r="E8" s="15">
        <v>100</v>
      </c>
      <c r="F8" s="38" t="s">
        <v>18</v>
      </c>
      <c r="G8" s="19">
        <f t="shared" si="1"/>
        <v>0</v>
      </c>
    </row>
    <row r="9" spans="1:8" s="34" customFormat="1" ht="150">
      <c r="A9" s="3" t="s">
        <v>346</v>
      </c>
      <c r="B9" s="13" t="s">
        <v>355</v>
      </c>
      <c r="C9" s="19"/>
      <c r="D9" s="12" t="s">
        <v>38</v>
      </c>
      <c r="E9" s="12">
        <v>100</v>
      </c>
      <c r="F9" s="33" t="s">
        <v>18</v>
      </c>
      <c r="G9" s="19">
        <f t="shared" si="1"/>
        <v>0</v>
      </c>
    </row>
    <row r="10" spans="1:8" s="34" customFormat="1" ht="210">
      <c r="A10" s="3" t="s">
        <v>345</v>
      </c>
      <c r="B10" s="13" t="s">
        <v>362</v>
      </c>
      <c r="C10" s="32"/>
      <c r="D10" s="12" t="s">
        <v>38</v>
      </c>
      <c r="E10" s="12">
        <v>100</v>
      </c>
      <c r="F10" s="35" t="s">
        <v>18</v>
      </c>
      <c r="G10" s="16">
        <f t="shared" si="1"/>
        <v>0</v>
      </c>
    </row>
    <row r="11" spans="1:8" s="34" customFormat="1" ht="120">
      <c r="A11" s="3" t="s">
        <v>344</v>
      </c>
      <c r="B11" s="13" t="s">
        <v>356</v>
      </c>
      <c r="C11" s="19"/>
      <c r="D11" s="12" t="s">
        <v>38</v>
      </c>
      <c r="E11" s="12">
        <v>100</v>
      </c>
      <c r="F11" s="35" t="s">
        <v>18</v>
      </c>
      <c r="G11" s="16">
        <f t="shared" si="1"/>
        <v>0</v>
      </c>
    </row>
    <row r="12" spans="1:8" s="34" customFormat="1" ht="105">
      <c r="A12" s="3" t="s">
        <v>343</v>
      </c>
      <c r="B12" s="13" t="s">
        <v>357</v>
      </c>
      <c r="C12" s="32"/>
      <c r="D12" s="12" t="s">
        <v>38</v>
      </c>
      <c r="E12" s="12">
        <v>100</v>
      </c>
      <c r="F12" s="35" t="s">
        <v>18</v>
      </c>
      <c r="G12" s="16">
        <f t="shared" si="1"/>
        <v>0</v>
      </c>
    </row>
    <row r="13" spans="1:8" s="34" customFormat="1" ht="45">
      <c r="A13" s="3" t="s">
        <v>342</v>
      </c>
      <c r="B13" s="13" t="s">
        <v>358</v>
      </c>
      <c r="C13" s="19"/>
      <c r="D13" s="12" t="s">
        <v>38</v>
      </c>
      <c r="E13" s="12">
        <v>100</v>
      </c>
      <c r="F13" s="35" t="s">
        <v>18</v>
      </c>
      <c r="G13" s="16">
        <f t="shared" si="1"/>
        <v>0</v>
      </c>
    </row>
    <row r="14" spans="1:8" s="34" customFormat="1" ht="60">
      <c r="A14" s="3" t="s">
        <v>341</v>
      </c>
      <c r="B14" s="13" t="s">
        <v>359</v>
      </c>
      <c r="C14" s="32" t="s">
        <v>2</v>
      </c>
      <c r="D14" s="12" t="s">
        <v>38</v>
      </c>
      <c r="E14" s="12">
        <v>100</v>
      </c>
      <c r="F14" s="35" t="s">
        <v>18</v>
      </c>
      <c r="G14" s="16">
        <f t="shared" si="1"/>
        <v>0</v>
      </c>
    </row>
    <row r="15" spans="1:8" s="34" customFormat="1" ht="120">
      <c r="A15" s="3" t="s">
        <v>340</v>
      </c>
      <c r="B15" s="13" t="s">
        <v>360</v>
      </c>
      <c r="C15" s="32"/>
      <c r="D15" s="12" t="s">
        <v>38</v>
      </c>
      <c r="E15" s="12">
        <v>100</v>
      </c>
      <c r="F15" s="35" t="s">
        <v>18</v>
      </c>
      <c r="G15" s="16">
        <f t="shared" si="1"/>
        <v>0</v>
      </c>
    </row>
    <row r="16" spans="1:8" s="34" customFormat="1" ht="75">
      <c r="A16" s="3" t="s">
        <v>339</v>
      </c>
      <c r="B16" s="51" t="s">
        <v>361</v>
      </c>
      <c r="C16" s="19"/>
      <c r="D16" s="12" t="s">
        <v>38</v>
      </c>
      <c r="E16" s="12">
        <v>100</v>
      </c>
      <c r="F16" s="38" t="s">
        <v>18</v>
      </c>
      <c r="G16" s="45">
        <f t="shared" ref="G16" si="2">IF(F16="Yes",E16,0)</f>
        <v>0</v>
      </c>
    </row>
    <row r="17" spans="1:7" s="34" customFormat="1" ht="75.75" thickBot="1">
      <c r="A17" s="3" t="s">
        <v>487</v>
      </c>
      <c r="B17" s="14" t="s">
        <v>488</v>
      </c>
      <c r="C17" s="19"/>
      <c r="D17" s="12" t="s">
        <v>41</v>
      </c>
      <c r="E17" s="12">
        <v>200</v>
      </c>
      <c r="F17" s="39" t="s">
        <v>18</v>
      </c>
      <c r="G17" s="40">
        <f t="shared" si="1"/>
        <v>0</v>
      </c>
    </row>
    <row r="18" spans="1:7" ht="31.5" customHeight="1" thickTop="1">
      <c r="A18" s="67" t="s">
        <v>10</v>
      </c>
      <c r="B18" s="68"/>
      <c r="C18" s="68"/>
      <c r="D18" s="69"/>
      <c r="E18" s="4"/>
      <c r="F18" s="5"/>
      <c r="G18" s="5">
        <f>SUM(G5:G17)</f>
        <v>0</v>
      </c>
    </row>
  </sheetData>
  <sheetProtection algorithmName="SHA-512" hashValue="vUh2QbxUupsLe1Fr1xiOieX+G1J1GO+cKsZR8LlRiCxTPUbIWMZ9oogTKmyY6UCUe3vbMO7BkDQUeMDch9Y6Pw==" saltValue="r2nv9LR/XhDYw+zm8lKAOA==" spinCount="100000" sheet="1" objects="1" scenarios="1"/>
  <mergeCells count="4">
    <mergeCell ref="A1:G1"/>
    <mergeCell ref="A2:G2"/>
    <mergeCell ref="A18:D18"/>
    <mergeCell ref="A4:B4"/>
  </mergeCells>
  <dataValidations count="1">
    <dataValidation type="list" allowBlank="1" showInputMessage="1" showErrorMessage="1" sqref="F5:H5 F6:F17" xr:uid="{00000000-0002-0000-1100-000000000000}">
      <formula1>"Yes, No"</formula1>
    </dataValidation>
  </dataValidations>
  <pageMargins left="0.25" right="0.25" top="0.75" bottom="0.75" header="0.3" footer="0.3"/>
  <pageSetup scale="64"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H18"/>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364</v>
      </c>
      <c r="B2" s="70"/>
      <c r="C2" s="70"/>
      <c r="D2" s="70"/>
      <c r="E2" s="70"/>
      <c r="F2" s="70"/>
      <c r="G2" s="70"/>
    </row>
    <row r="3" spans="1:8" ht="36">
      <c r="A3" s="6" t="s">
        <v>11</v>
      </c>
      <c r="B3" s="6" t="s">
        <v>12</v>
      </c>
      <c r="C3" s="7" t="s">
        <v>17</v>
      </c>
      <c r="D3" s="8" t="s">
        <v>13</v>
      </c>
      <c r="E3" s="8" t="s">
        <v>20</v>
      </c>
      <c r="F3" s="7" t="s">
        <v>18</v>
      </c>
      <c r="G3" s="9" t="s">
        <v>19</v>
      </c>
    </row>
    <row r="4" spans="1:8" s="34" customFormat="1" ht="41.25" customHeight="1">
      <c r="A4" s="71" t="s">
        <v>365</v>
      </c>
      <c r="B4" s="72"/>
      <c r="C4" s="49"/>
      <c r="D4" s="47"/>
      <c r="E4" s="47"/>
      <c r="F4" s="48"/>
      <c r="G4" s="46"/>
    </row>
    <row r="5" spans="1:8" s="34" customFormat="1" ht="45">
      <c r="A5" s="2" t="s">
        <v>366</v>
      </c>
      <c r="B5" s="13" t="s">
        <v>378</v>
      </c>
      <c r="C5" s="32" t="s">
        <v>2</v>
      </c>
      <c r="D5" s="15" t="s">
        <v>37</v>
      </c>
      <c r="E5" s="15">
        <v>150</v>
      </c>
      <c r="F5" s="33" t="s">
        <v>18</v>
      </c>
      <c r="G5" s="16">
        <f t="shared" ref="G5:G17" si="0">IF(F5="Yes",E5,0)</f>
        <v>0</v>
      </c>
      <c r="H5" s="41"/>
    </row>
    <row r="6" spans="1:8" s="34" customFormat="1" ht="42.75">
      <c r="A6" s="2" t="s">
        <v>367</v>
      </c>
      <c r="B6" s="13" t="s">
        <v>379</v>
      </c>
      <c r="C6" s="32" t="s">
        <v>2</v>
      </c>
      <c r="D6" s="15" t="s">
        <v>37</v>
      </c>
      <c r="E6" s="15">
        <v>150</v>
      </c>
      <c r="F6" s="35" t="s">
        <v>18</v>
      </c>
      <c r="G6" s="16">
        <f t="shared" si="0"/>
        <v>0</v>
      </c>
    </row>
    <row r="7" spans="1:8" s="34" customFormat="1" ht="45">
      <c r="A7" s="2" t="s">
        <v>368</v>
      </c>
      <c r="B7" s="13" t="s">
        <v>380</v>
      </c>
      <c r="C7" s="32" t="s">
        <v>2</v>
      </c>
      <c r="D7" s="15" t="s">
        <v>39</v>
      </c>
      <c r="E7" s="15">
        <v>150</v>
      </c>
      <c r="F7" s="37" t="s">
        <v>18</v>
      </c>
      <c r="G7" s="16">
        <f t="shared" si="0"/>
        <v>0</v>
      </c>
    </row>
    <row r="8" spans="1:8" s="34" customFormat="1" ht="42.75">
      <c r="A8" s="2" t="s">
        <v>369</v>
      </c>
      <c r="B8" s="13" t="s">
        <v>381</v>
      </c>
      <c r="C8" s="36"/>
      <c r="D8" s="15" t="s">
        <v>37</v>
      </c>
      <c r="E8" s="15">
        <v>150</v>
      </c>
      <c r="F8" s="38" t="s">
        <v>18</v>
      </c>
      <c r="G8" s="19">
        <f t="shared" si="0"/>
        <v>0</v>
      </c>
    </row>
    <row r="9" spans="1:8" s="34" customFormat="1" ht="42.75">
      <c r="A9" s="3" t="s">
        <v>370</v>
      </c>
      <c r="B9" s="13" t="s">
        <v>382</v>
      </c>
      <c r="C9" s="19"/>
      <c r="D9" s="12" t="s">
        <v>38</v>
      </c>
      <c r="E9" s="12">
        <v>100</v>
      </c>
      <c r="F9" s="33" t="s">
        <v>18</v>
      </c>
      <c r="G9" s="19">
        <f t="shared" si="0"/>
        <v>0</v>
      </c>
    </row>
    <row r="10" spans="1:8" s="34" customFormat="1" ht="45">
      <c r="A10" s="3" t="s">
        <v>371</v>
      </c>
      <c r="B10" s="13" t="s">
        <v>383</v>
      </c>
      <c r="C10" s="32" t="s">
        <v>2</v>
      </c>
      <c r="D10" s="12" t="s">
        <v>37</v>
      </c>
      <c r="E10" s="12">
        <v>150</v>
      </c>
      <c r="F10" s="35" t="s">
        <v>18</v>
      </c>
      <c r="G10" s="16">
        <f t="shared" si="0"/>
        <v>0</v>
      </c>
    </row>
    <row r="11" spans="1:8" s="34" customFormat="1" ht="45">
      <c r="A11" s="3" t="s">
        <v>372</v>
      </c>
      <c r="B11" s="13" t="s">
        <v>384</v>
      </c>
      <c r="C11" s="32" t="s">
        <v>2</v>
      </c>
      <c r="D11" s="12" t="s">
        <v>37</v>
      </c>
      <c r="E11" s="12">
        <v>150</v>
      </c>
      <c r="F11" s="35" t="s">
        <v>18</v>
      </c>
      <c r="G11" s="16">
        <f t="shared" si="0"/>
        <v>0</v>
      </c>
    </row>
    <row r="12" spans="1:8" s="34" customFormat="1" ht="42.75">
      <c r="A12" s="3" t="s">
        <v>373</v>
      </c>
      <c r="B12" s="13" t="s">
        <v>385</v>
      </c>
      <c r="C12" s="19"/>
      <c r="D12" s="12" t="s">
        <v>38</v>
      </c>
      <c r="E12" s="12">
        <v>100</v>
      </c>
      <c r="F12" s="35" t="s">
        <v>18</v>
      </c>
      <c r="G12" s="16">
        <f t="shared" si="0"/>
        <v>0</v>
      </c>
    </row>
    <row r="13" spans="1:8" s="34" customFormat="1" ht="60">
      <c r="A13" s="3" t="s">
        <v>374</v>
      </c>
      <c r="B13" s="13" t="s">
        <v>386</v>
      </c>
      <c r="C13" s="32" t="s">
        <v>2</v>
      </c>
      <c r="D13" s="12" t="s">
        <v>38</v>
      </c>
      <c r="E13" s="12">
        <v>100</v>
      </c>
      <c r="F13" s="35" t="s">
        <v>18</v>
      </c>
      <c r="G13" s="16">
        <f t="shared" si="0"/>
        <v>0</v>
      </c>
    </row>
    <row r="14" spans="1:8" s="34" customFormat="1" ht="45">
      <c r="A14" s="3" t="s">
        <v>376</v>
      </c>
      <c r="B14" s="13" t="s">
        <v>387</v>
      </c>
      <c r="C14" s="32"/>
      <c r="D14" s="12" t="s">
        <v>41</v>
      </c>
      <c r="E14" s="12">
        <v>200</v>
      </c>
      <c r="F14" s="35" t="s">
        <v>18</v>
      </c>
      <c r="G14" s="16">
        <f t="shared" ref="G14" si="1">IF(F14="Yes",E14,0)</f>
        <v>0</v>
      </c>
    </row>
    <row r="15" spans="1:8" s="34" customFormat="1" ht="75">
      <c r="A15" s="3" t="s">
        <v>375</v>
      </c>
      <c r="B15" s="13" t="s">
        <v>388</v>
      </c>
      <c r="C15" s="32"/>
      <c r="D15" s="12" t="s">
        <v>41</v>
      </c>
      <c r="E15" s="12">
        <v>200</v>
      </c>
      <c r="F15" s="35" t="s">
        <v>18</v>
      </c>
      <c r="G15" s="16">
        <f t="shared" si="0"/>
        <v>0</v>
      </c>
    </row>
    <row r="16" spans="1:8" s="34" customFormat="1" ht="42.75">
      <c r="A16" s="3" t="s">
        <v>377</v>
      </c>
      <c r="B16" s="51" t="s">
        <v>389</v>
      </c>
      <c r="C16" s="19"/>
      <c r="D16" s="12" t="s">
        <v>37</v>
      </c>
      <c r="E16" s="12">
        <v>150</v>
      </c>
      <c r="F16" s="38" t="s">
        <v>18</v>
      </c>
      <c r="G16" s="45">
        <f t="shared" ref="G16" si="2">IF(F16="Yes",E16,0)</f>
        <v>0</v>
      </c>
    </row>
    <row r="17" spans="1:7" s="34" customFormat="1" ht="60.75" thickBot="1">
      <c r="A17" s="3" t="s">
        <v>485</v>
      </c>
      <c r="B17" s="14" t="s">
        <v>486</v>
      </c>
      <c r="C17" s="19"/>
      <c r="D17" s="12" t="s">
        <v>482</v>
      </c>
      <c r="E17" s="12">
        <v>250</v>
      </c>
      <c r="F17" s="39" t="s">
        <v>18</v>
      </c>
      <c r="G17" s="40">
        <f t="shared" si="0"/>
        <v>0</v>
      </c>
    </row>
    <row r="18" spans="1:7" ht="31.5" customHeight="1" thickTop="1">
      <c r="A18" s="67" t="s">
        <v>10</v>
      </c>
      <c r="B18" s="68"/>
      <c r="C18" s="68"/>
      <c r="D18" s="69"/>
      <c r="E18" s="4"/>
      <c r="F18" s="5"/>
      <c r="G18" s="5">
        <f>SUM(G5:G17)</f>
        <v>0</v>
      </c>
    </row>
  </sheetData>
  <sheetProtection algorithmName="SHA-512" hashValue="e5fyEEYe8yz0oTB4+YT3XHaQ5UCh+Q6GN2jduCE7BUe4fwb0eK+qp0MIAp7teI1uMBIqhAPKVY4OVS7+Xhqh3g==" saltValue="HLbADdylW+1DEsZZmEJLnw==" spinCount="100000" sheet="1" objects="1" scenarios="1"/>
  <mergeCells count="4">
    <mergeCell ref="A1:G1"/>
    <mergeCell ref="A2:G2"/>
    <mergeCell ref="A4:B4"/>
    <mergeCell ref="A18:D18"/>
  </mergeCells>
  <dataValidations count="1">
    <dataValidation type="list" allowBlank="1" showInputMessage="1" showErrorMessage="1" sqref="F5:H5 F6:F17" xr:uid="{00000000-0002-0000-1200-000000000000}">
      <formula1>"Yes, No"</formula1>
    </dataValidation>
  </dataValidations>
  <pageMargins left="0.25" right="0.25" top="0.75" bottom="0.75" header="0.3" footer="0.3"/>
  <pageSetup scale="6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61"/>
  <sheetViews>
    <sheetView zoomScaleNormal="100" workbookViewId="0">
      <selection sqref="A1:O61"/>
    </sheetView>
  </sheetViews>
  <sheetFormatPr defaultRowHeight="15"/>
  <sheetData>
    <row r="1" spans="1:15">
      <c r="A1" s="61"/>
      <c r="B1" s="61"/>
      <c r="C1" s="61"/>
      <c r="D1" s="61"/>
      <c r="E1" s="61"/>
      <c r="F1" s="61"/>
      <c r="G1" s="61"/>
      <c r="H1" s="61"/>
      <c r="I1" s="61"/>
      <c r="J1" s="61"/>
      <c r="K1" s="61"/>
      <c r="L1" s="61"/>
      <c r="M1" s="61"/>
      <c r="N1" s="61"/>
      <c r="O1" s="61"/>
    </row>
    <row r="2" spans="1:15">
      <c r="A2" s="61"/>
      <c r="B2" s="61"/>
      <c r="C2" s="61"/>
      <c r="D2" s="61"/>
      <c r="E2" s="61"/>
      <c r="F2" s="61"/>
      <c r="G2" s="61"/>
      <c r="H2" s="61"/>
      <c r="I2" s="61"/>
      <c r="J2" s="61"/>
      <c r="K2" s="61"/>
      <c r="L2" s="61"/>
      <c r="M2" s="61"/>
      <c r="N2" s="61"/>
      <c r="O2" s="61"/>
    </row>
    <row r="3" spans="1:15">
      <c r="A3" s="61"/>
      <c r="B3" s="61"/>
      <c r="C3" s="61"/>
      <c r="D3" s="61"/>
      <c r="E3" s="61"/>
      <c r="F3" s="61"/>
      <c r="G3" s="61"/>
      <c r="H3" s="61"/>
      <c r="I3" s="61"/>
      <c r="J3" s="61"/>
      <c r="K3" s="61"/>
      <c r="L3" s="61"/>
      <c r="M3" s="61"/>
      <c r="N3" s="61"/>
      <c r="O3" s="61"/>
    </row>
    <row r="4" spans="1:15">
      <c r="A4" s="61"/>
      <c r="B4" s="61"/>
      <c r="C4" s="61"/>
      <c r="D4" s="61"/>
      <c r="E4" s="61"/>
      <c r="F4" s="61"/>
      <c r="G4" s="61"/>
      <c r="H4" s="61"/>
      <c r="I4" s="61"/>
      <c r="J4" s="61"/>
      <c r="K4" s="61"/>
      <c r="L4" s="61"/>
      <c r="M4" s="61"/>
      <c r="N4" s="61"/>
      <c r="O4" s="61"/>
    </row>
    <row r="5" spans="1:15">
      <c r="A5" s="61"/>
      <c r="B5" s="61"/>
      <c r="C5" s="61"/>
      <c r="D5" s="61"/>
      <c r="E5" s="61"/>
      <c r="F5" s="61"/>
      <c r="G5" s="61"/>
      <c r="H5" s="61"/>
      <c r="I5" s="61"/>
      <c r="J5" s="61"/>
      <c r="K5" s="61"/>
      <c r="L5" s="61"/>
      <c r="M5" s="61"/>
      <c r="N5" s="61"/>
      <c r="O5" s="61"/>
    </row>
    <row r="6" spans="1:15">
      <c r="A6" s="61"/>
      <c r="B6" s="61"/>
      <c r="C6" s="61"/>
      <c r="D6" s="61"/>
      <c r="E6" s="61"/>
      <c r="F6" s="61"/>
      <c r="G6" s="61"/>
      <c r="H6" s="61"/>
      <c r="I6" s="61"/>
      <c r="J6" s="61"/>
      <c r="K6" s="61"/>
      <c r="L6" s="61"/>
      <c r="M6" s="61"/>
      <c r="N6" s="61"/>
      <c r="O6" s="61"/>
    </row>
    <row r="7" spans="1:15">
      <c r="A7" s="61"/>
      <c r="B7" s="61"/>
      <c r="C7" s="61"/>
      <c r="D7" s="61"/>
      <c r="E7" s="61"/>
      <c r="F7" s="61"/>
      <c r="G7" s="61"/>
      <c r="H7" s="61"/>
      <c r="I7" s="61"/>
      <c r="J7" s="61"/>
      <c r="K7" s="61"/>
      <c r="L7" s="61"/>
      <c r="M7" s="61"/>
      <c r="N7" s="61"/>
      <c r="O7" s="61"/>
    </row>
    <row r="8" spans="1:15">
      <c r="A8" s="61"/>
      <c r="B8" s="61"/>
      <c r="C8" s="61"/>
      <c r="D8" s="61"/>
      <c r="E8" s="61"/>
      <c r="F8" s="61"/>
      <c r="G8" s="61"/>
      <c r="H8" s="61"/>
      <c r="I8" s="61"/>
      <c r="J8" s="61"/>
      <c r="K8" s="61"/>
      <c r="L8" s="61"/>
      <c r="M8" s="61"/>
      <c r="N8" s="61"/>
      <c r="O8" s="61"/>
    </row>
    <row r="9" spans="1:15">
      <c r="A9" s="61"/>
      <c r="B9" s="61"/>
      <c r="C9" s="61"/>
      <c r="D9" s="61"/>
      <c r="E9" s="61"/>
      <c r="F9" s="61"/>
      <c r="G9" s="61"/>
      <c r="H9" s="61"/>
      <c r="I9" s="61"/>
      <c r="J9" s="61"/>
      <c r="K9" s="61"/>
      <c r="L9" s="61"/>
      <c r="M9" s="61"/>
      <c r="N9" s="61"/>
      <c r="O9" s="61"/>
    </row>
    <row r="10" spans="1:15">
      <c r="A10" s="61"/>
      <c r="B10" s="61"/>
      <c r="C10" s="61"/>
      <c r="D10" s="61"/>
      <c r="E10" s="61"/>
      <c r="F10" s="61"/>
      <c r="G10" s="61"/>
      <c r="H10" s="61"/>
      <c r="I10" s="61"/>
      <c r="J10" s="61"/>
      <c r="K10" s="61"/>
      <c r="L10" s="61"/>
      <c r="M10" s="61"/>
      <c r="N10" s="61"/>
      <c r="O10" s="61"/>
    </row>
    <row r="11" spans="1:15">
      <c r="A11" s="61"/>
      <c r="B11" s="61"/>
      <c r="C11" s="61"/>
      <c r="D11" s="61"/>
      <c r="E11" s="61"/>
      <c r="F11" s="61"/>
      <c r="G11" s="61"/>
      <c r="H11" s="61"/>
      <c r="I11" s="61"/>
      <c r="J11" s="61"/>
      <c r="K11" s="61"/>
      <c r="L11" s="61"/>
      <c r="M11" s="61"/>
      <c r="N11" s="61"/>
      <c r="O11" s="61"/>
    </row>
    <row r="12" spans="1:15">
      <c r="A12" s="61"/>
      <c r="B12" s="61"/>
      <c r="C12" s="61"/>
      <c r="D12" s="61"/>
      <c r="E12" s="61"/>
      <c r="F12" s="61"/>
      <c r="G12" s="61"/>
      <c r="H12" s="61"/>
      <c r="I12" s="61"/>
      <c r="J12" s="61"/>
      <c r="K12" s="61"/>
      <c r="L12" s="61"/>
      <c r="M12" s="61"/>
      <c r="N12" s="61"/>
      <c r="O12" s="61"/>
    </row>
    <row r="13" spans="1:15">
      <c r="A13" s="61"/>
      <c r="B13" s="61"/>
      <c r="C13" s="61"/>
      <c r="D13" s="61"/>
      <c r="E13" s="61"/>
      <c r="F13" s="61"/>
      <c r="G13" s="61"/>
      <c r="H13" s="61"/>
      <c r="I13" s="61"/>
      <c r="J13" s="61"/>
      <c r="K13" s="61"/>
      <c r="L13" s="61"/>
      <c r="M13" s="61"/>
      <c r="N13" s="61"/>
      <c r="O13" s="61"/>
    </row>
    <row r="14" spans="1:15">
      <c r="A14" s="61"/>
      <c r="B14" s="61"/>
      <c r="C14" s="61"/>
      <c r="D14" s="61"/>
      <c r="E14" s="61"/>
      <c r="F14" s="61"/>
      <c r="G14" s="61"/>
      <c r="H14" s="61"/>
      <c r="I14" s="61"/>
      <c r="J14" s="61"/>
      <c r="K14" s="61"/>
      <c r="L14" s="61"/>
      <c r="M14" s="61"/>
      <c r="N14" s="61"/>
      <c r="O14" s="61"/>
    </row>
    <row r="15" spans="1:15">
      <c r="A15" s="61"/>
      <c r="B15" s="61"/>
      <c r="C15" s="61"/>
      <c r="D15" s="61"/>
      <c r="E15" s="61"/>
      <c r="F15" s="61"/>
      <c r="G15" s="61"/>
      <c r="H15" s="61"/>
      <c r="I15" s="61"/>
      <c r="J15" s="61"/>
      <c r="K15" s="61"/>
      <c r="L15" s="61"/>
      <c r="M15" s="61"/>
      <c r="N15" s="61"/>
      <c r="O15" s="61"/>
    </row>
    <row r="16" spans="1:15">
      <c r="A16" s="61"/>
      <c r="B16" s="61"/>
      <c r="C16" s="61"/>
      <c r="D16" s="61"/>
      <c r="E16" s="61"/>
      <c r="F16" s="61"/>
      <c r="G16" s="61"/>
      <c r="H16" s="61"/>
      <c r="I16" s="61"/>
      <c r="J16" s="61"/>
      <c r="K16" s="61"/>
      <c r="L16" s="61"/>
      <c r="M16" s="61"/>
      <c r="N16" s="61"/>
      <c r="O16" s="61"/>
    </row>
    <row r="17" spans="1:15">
      <c r="A17" s="61"/>
      <c r="B17" s="61"/>
      <c r="C17" s="61"/>
      <c r="D17" s="61"/>
      <c r="E17" s="61"/>
      <c r="F17" s="61"/>
      <c r="G17" s="61"/>
      <c r="H17" s="61"/>
      <c r="I17" s="61"/>
      <c r="J17" s="61"/>
      <c r="K17" s="61"/>
      <c r="L17" s="61"/>
      <c r="M17" s="61"/>
      <c r="N17" s="61"/>
      <c r="O17" s="61"/>
    </row>
    <row r="18" spans="1:15">
      <c r="A18" s="61"/>
      <c r="B18" s="61"/>
      <c r="C18" s="61"/>
      <c r="D18" s="61"/>
      <c r="E18" s="61"/>
      <c r="F18" s="61"/>
      <c r="G18" s="61"/>
      <c r="H18" s="61"/>
      <c r="I18" s="61"/>
      <c r="J18" s="61"/>
      <c r="K18" s="61"/>
      <c r="L18" s="61"/>
      <c r="M18" s="61"/>
      <c r="N18" s="61"/>
      <c r="O18" s="61"/>
    </row>
    <row r="19" spans="1:15">
      <c r="A19" s="61"/>
      <c r="B19" s="61"/>
      <c r="C19" s="61"/>
      <c r="D19" s="61"/>
      <c r="E19" s="61"/>
      <c r="F19" s="61"/>
      <c r="G19" s="61"/>
      <c r="H19" s="61"/>
      <c r="I19" s="61"/>
      <c r="J19" s="61"/>
      <c r="K19" s="61"/>
      <c r="L19" s="61"/>
      <c r="M19" s="61"/>
      <c r="N19" s="61"/>
      <c r="O19" s="61"/>
    </row>
    <row r="20" spans="1:15">
      <c r="A20" s="61"/>
      <c r="B20" s="61"/>
      <c r="C20" s="61"/>
      <c r="D20" s="61"/>
      <c r="E20" s="61"/>
      <c r="F20" s="61"/>
      <c r="G20" s="61"/>
      <c r="H20" s="61"/>
      <c r="I20" s="61"/>
      <c r="J20" s="61"/>
      <c r="K20" s="61"/>
      <c r="L20" s="61"/>
      <c r="M20" s="61"/>
      <c r="N20" s="61"/>
      <c r="O20" s="61"/>
    </row>
    <row r="21" spans="1:15">
      <c r="A21" s="61"/>
      <c r="B21" s="61"/>
      <c r="C21" s="61"/>
      <c r="D21" s="61"/>
      <c r="E21" s="61"/>
      <c r="F21" s="61"/>
      <c r="G21" s="61"/>
      <c r="H21" s="61"/>
      <c r="I21" s="61"/>
      <c r="J21" s="61"/>
      <c r="K21" s="61"/>
      <c r="L21" s="61"/>
      <c r="M21" s="61"/>
      <c r="N21" s="61"/>
      <c r="O21" s="61"/>
    </row>
    <row r="22" spans="1:15">
      <c r="A22" s="61"/>
      <c r="B22" s="61"/>
      <c r="C22" s="61"/>
      <c r="D22" s="61"/>
      <c r="E22" s="61"/>
      <c r="F22" s="61"/>
      <c r="G22" s="61"/>
      <c r="H22" s="61"/>
      <c r="I22" s="61"/>
      <c r="J22" s="61"/>
      <c r="K22" s="61"/>
      <c r="L22" s="61"/>
      <c r="M22" s="61"/>
      <c r="N22" s="61"/>
      <c r="O22" s="61"/>
    </row>
    <row r="23" spans="1:15">
      <c r="A23" s="61"/>
      <c r="B23" s="61"/>
      <c r="C23" s="61"/>
      <c r="D23" s="61"/>
      <c r="E23" s="61"/>
      <c r="F23" s="61"/>
      <c r="G23" s="61"/>
      <c r="H23" s="61"/>
      <c r="I23" s="61"/>
      <c r="J23" s="61"/>
      <c r="K23" s="61"/>
      <c r="L23" s="61"/>
      <c r="M23" s="61"/>
      <c r="N23" s="61"/>
      <c r="O23" s="61"/>
    </row>
    <row r="24" spans="1:15">
      <c r="A24" s="61"/>
      <c r="B24" s="61"/>
      <c r="C24" s="61"/>
      <c r="D24" s="61"/>
      <c r="E24" s="61"/>
      <c r="F24" s="61"/>
      <c r="G24" s="61"/>
      <c r="H24" s="61"/>
      <c r="I24" s="61"/>
      <c r="J24" s="61"/>
      <c r="K24" s="61"/>
      <c r="L24" s="61"/>
      <c r="M24" s="61"/>
      <c r="N24" s="61"/>
      <c r="O24" s="61"/>
    </row>
    <row r="25" spans="1:15">
      <c r="A25" s="61"/>
      <c r="B25" s="61"/>
      <c r="C25" s="61"/>
      <c r="D25" s="61"/>
      <c r="E25" s="61"/>
      <c r="F25" s="61"/>
      <c r="G25" s="61"/>
      <c r="H25" s="61"/>
      <c r="I25" s="61"/>
      <c r="J25" s="61"/>
      <c r="K25" s="61"/>
      <c r="L25" s="61"/>
      <c r="M25" s="61"/>
      <c r="N25" s="61"/>
      <c r="O25" s="61"/>
    </row>
    <row r="26" spans="1:15">
      <c r="A26" s="61"/>
      <c r="B26" s="61"/>
      <c r="C26" s="61"/>
      <c r="D26" s="61"/>
      <c r="E26" s="61"/>
      <c r="F26" s="61"/>
      <c r="G26" s="61"/>
      <c r="H26" s="61"/>
      <c r="I26" s="61"/>
      <c r="J26" s="61"/>
      <c r="K26" s="61"/>
      <c r="L26" s="61"/>
      <c r="M26" s="61"/>
      <c r="N26" s="61"/>
      <c r="O26" s="61"/>
    </row>
    <row r="27" spans="1:15">
      <c r="A27" s="61"/>
      <c r="B27" s="61"/>
      <c r="C27" s="61"/>
      <c r="D27" s="61"/>
      <c r="E27" s="61"/>
      <c r="F27" s="61"/>
      <c r="G27" s="61"/>
      <c r="H27" s="61"/>
      <c r="I27" s="61"/>
      <c r="J27" s="61"/>
      <c r="K27" s="61"/>
      <c r="L27" s="61"/>
      <c r="M27" s="61"/>
      <c r="N27" s="61"/>
      <c r="O27" s="61"/>
    </row>
    <row r="28" spans="1:15">
      <c r="A28" s="61"/>
      <c r="B28" s="61"/>
      <c r="C28" s="61"/>
      <c r="D28" s="61"/>
      <c r="E28" s="61"/>
      <c r="F28" s="61"/>
      <c r="G28" s="61"/>
      <c r="H28" s="61"/>
      <c r="I28" s="61"/>
      <c r="J28" s="61"/>
      <c r="K28" s="61"/>
      <c r="L28" s="61"/>
      <c r="M28" s="61"/>
      <c r="N28" s="61"/>
      <c r="O28" s="61"/>
    </row>
    <row r="29" spans="1:15">
      <c r="A29" s="61"/>
      <c r="B29" s="61"/>
      <c r="C29" s="61"/>
      <c r="D29" s="61"/>
      <c r="E29" s="61"/>
      <c r="F29" s="61"/>
      <c r="G29" s="61"/>
      <c r="H29" s="61"/>
      <c r="I29" s="61"/>
      <c r="J29" s="61"/>
      <c r="K29" s="61"/>
      <c r="L29" s="61"/>
      <c r="M29" s="61"/>
      <c r="N29" s="61"/>
      <c r="O29" s="61"/>
    </row>
    <row r="30" spans="1:15">
      <c r="A30" s="61"/>
      <c r="B30" s="61"/>
      <c r="C30" s="61"/>
      <c r="D30" s="61"/>
      <c r="E30" s="61"/>
      <c r="F30" s="61"/>
      <c r="G30" s="61"/>
      <c r="H30" s="61"/>
      <c r="I30" s="61"/>
      <c r="J30" s="61"/>
      <c r="K30" s="61"/>
      <c r="L30" s="61"/>
      <c r="M30" s="61"/>
      <c r="N30" s="61"/>
      <c r="O30" s="61"/>
    </row>
    <row r="31" spans="1:15">
      <c r="A31" s="61"/>
      <c r="B31" s="61"/>
      <c r="C31" s="61"/>
      <c r="D31" s="61"/>
      <c r="E31" s="61"/>
      <c r="F31" s="61"/>
      <c r="G31" s="61"/>
      <c r="H31" s="61"/>
      <c r="I31" s="61"/>
      <c r="J31" s="61"/>
      <c r="K31" s="61"/>
      <c r="L31" s="61"/>
      <c r="M31" s="61"/>
      <c r="N31" s="61"/>
      <c r="O31" s="61"/>
    </row>
    <row r="32" spans="1:15">
      <c r="A32" s="61"/>
      <c r="B32" s="61"/>
      <c r="C32" s="61"/>
      <c r="D32" s="61"/>
      <c r="E32" s="61"/>
      <c r="F32" s="61"/>
      <c r="G32" s="61"/>
      <c r="H32" s="61"/>
      <c r="I32" s="61"/>
      <c r="J32" s="61"/>
      <c r="K32" s="61"/>
      <c r="L32" s="61"/>
      <c r="M32" s="61"/>
      <c r="N32" s="61"/>
      <c r="O32" s="61"/>
    </row>
    <row r="33" spans="1:15">
      <c r="A33" s="61"/>
      <c r="B33" s="61"/>
      <c r="C33" s="61"/>
      <c r="D33" s="61"/>
      <c r="E33" s="61"/>
      <c r="F33" s="61"/>
      <c r="G33" s="61"/>
      <c r="H33" s="61"/>
      <c r="I33" s="61"/>
      <c r="J33" s="61"/>
      <c r="K33" s="61"/>
      <c r="L33" s="61"/>
      <c r="M33" s="61"/>
      <c r="N33" s="61"/>
      <c r="O33" s="61"/>
    </row>
    <row r="34" spans="1:15">
      <c r="A34" s="61"/>
      <c r="B34" s="61"/>
      <c r="C34" s="61"/>
      <c r="D34" s="61"/>
      <c r="E34" s="61"/>
      <c r="F34" s="61"/>
      <c r="G34" s="61"/>
      <c r="H34" s="61"/>
      <c r="I34" s="61"/>
      <c r="J34" s="61"/>
      <c r="K34" s="61"/>
      <c r="L34" s="61"/>
      <c r="M34" s="61"/>
      <c r="N34" s="61"/>
      <c r="O34" s="61"/>
    </row>
    <row r="35" spans="1:15">
      <c r="A35" s="61"/>
      <c r="B35" s="61"/>
      <c r="C35" s="61"/>
      <c r="D35" s="61"/>
      <c r="E35" s="61"/>
      <c r="F35" s="61"/>
      <c r="G35" s="61"/>
      <c r="H35" s="61"/>
      <c r="I35" s="61"/>
      <c r="J35" s="61"/>
      <c r="K35" s="61"/>
      <c r="L35" s="61"/>
      <c r="M35" s="61"/>
      <c r="N35" s="61"/>
      <c r="O35" s="61"/>
    </row>
    <row r="36" spans="1:15">
      <c r="A36" s="61"/>
      <c r="B36" s="61"/>
      <c r="C36" s="61"/>
      <c r="D36" s="61"/>
      <c r="E36" s="61"/>
      <c r="F36" s="61"/>
      <c r="G36" s="61"/>
      <c r="H36" s="61"/>
      <c r="I36" s="61"/>
      <c r="J36" s="61"/>
      <c r="K36" s="61"/>
      <c r="L36" s="61"/>
      <c r="M36" s="61"/>
      <c r="N36" s="61"/>
      <c r="O36" s="61"/>
    </row>
    <row r="37" spans="1:15">
      <c r="A37" s="61"/>
      <c r="B37" s="61"/>
      <c r="C37" s="61"/>
      <c r="D37" s="61"/>
      <c r="E37" s="61"/>
      <c r="F37" s="61"/>
      <c r="G37" s="61"/>
      <c r="H37" s="61"/>
      <c r="I37" s="61"/>
      <c r="J37" s="61"/>
      <c r="K37" s="61"/>
      <c r="L37" s="61"/>
      <c r="M37" s="61"/>
      <c r="N37" s="61"/>
      <c r="O37" s="61"/>
    </row>
    <row r="38" spans="1:15">
      <c r="A38" s="61"/>
      <c r="B38" s="61"/>
      <c r="C38" s="61"/>
      <c r="D38" s="61"/>
      <c r="E38" s="61"/>
      <c r="F38" s="61"/>
      <c r="G38" s="61"/>
      <c r="H38" s="61"/>
      <c r="I38" s="61"/>
      <c r="J38" s="61"/>
      <c r="K38" s="61"/>
      <c r="L38" s="61"/>
      <c r="M38" s="61"/>
      <c r="N38" s="61"/>
      <c r="O38" s="61"/>
    </row>
    <row r="39" spans="1:15">
      <c r="A39" s="61"/>
      <c r="B39" s="61"/>
      <c r="C39" s="61"/>
      <c r="D39" s="61"/>
      <c r="E39" s="61"/>
      <c r="F39" s="61"/>
      <c r="G39" s="61"/>
      <c r="H39" s="61"/>
      <c r="I39" s="61"/>
      <c r="J39" s="61"/>
      <c r="K39" s="61"/>
      <c r="L39" s="61"/>
      <c r="M39" s="61"/>
      <c r="N39" s="61"/>
      <c r="O39" s="61"/>
    </row>
    <row r="40" spans="1:15">
      <c r="A40" s="61"/>
      <c r="B40" s="61"/>
      <c r="C40" s="61"/>
      <c r="D40" s="61"/>
      <c r="E40" s="61"/>
      <c r="F40" s="61"/>
      <c r="G40" s="61"/>
      <c r="H40" s="61"/>
      <c r="I40" s="61"/>
      <c r="J40" s="61"/>
      <c r="K40" s="61"/>
      <c r="L40" s="61"/>
      <c r="M40" s="61"/>
      <c r="N40" s="61"/>
      <c r="O40" s="61"/>
    </row>
    <row r="41" spans="1:15">
      <c r="A41" s="61"/>
      <c r="B41" s="61"/>
      <c r="C41" s="61"/>
      <c r="D41" s="61"/>
      <c r="E41" s="61"/>
      <c r="F41" s="61"/>
      <c r="G41" s="61"/>
      <c r="H41" s="61"/>
      <c r="I41" s="61"/>
      <c r="J41" s="61"/>
      <c r="K41" s="61"/>
      <c r="L41" s="61"/>
      <c r="M41" s="61"/>
      <c r="N41" s="61"/>
      <c r="O41" s="61"/>
    </row>
    <row r="42" spans="1:15">
      <c r="A42" s="61"/>
      <c r="B42" s="61"/>
      <c r="C42" s="61"/>
      <c r="D42" s="61"/>
      <c r="E42" s="61"/>
      <c r="F42" s="61"/>
      <c r="G42" s="61"/>
      <c r="H42" s="61"/>
      <c r="I42" s="61"/>
      <c r="J42" s="61"/>
      <c r="K42" s="61"/>
      <c r="L42" s="61"/>
      <c r="M42" s="61"/>
      <c r="N42" s="61"/>
      <c r="O42" s="61"/>
    </row>
    <row r="43" spans="1:15">
      <c r="A43" s="61"/>
      <c r="B43" s="61"/>
      <c r="C43" s="61"/>
      <c r="D43" s="61"/>
      <c r="E43" s="61"/>
      <c r="F43" s="61"/>
      <c r="G43" s="61"/>
      <c r="H43" s="61"/>
      <c r="I43" s="61"/>
      <c r="J43" s="61"/>
      <c r="K43" s="61"/>
      <c r="L43" s="61"/>
      <c r="M43" s="61"/>
      <c r="N43" s="61"/>
      <c r="O43" s="61"/>
    </row>
    <row r="44" spans="1:15">
      <c r="A44" s="61"/>
      <c r="B44" s="61"/>
      <c r="C44" s="61"/>
      <c r="D44" s="61"/>
      <c r="E44" s="61"/>
      <c r="F44" s="61"/>
      <c r="G44" s="61"/>
      <c r="H44" s="61"/>
      <c r="I44" s="61"/>
      <c r="J44" s="61"/>
      <c r="K44" s="61"/>
      <c r="L44" s="61"/>
      <c r="M44" s="61"/>
      <c r="N44" s="61"/>
      <c r="O44" s="61"/>
    </row>
    <row r="45" spans="1:15">
      <c r="A45" s="61"/>
      <c r="B45" s="61"/>
      <c r="C45" s="61"/>
      <c r="D45" s="61"/>
      <c r="E45" s="61"/>
      <c r="F45" s="61"/>
      <c r="G45" s="61"/>
      <c r="H45" s="61"/>
      <c r="I45" s="61"/>
      <c r="J45" s="61"/>
      <c r="K45" s="61"/>
      <c r="L45" s="61"/>
      <c r="M45" s="61"/>
      <c r="N45" s="61"/>
      <c r="O45" s="61"/>
    </row>
    <row r="46" spans="1:15">
      <c r="A46" s="61"/>
      <c r="B46" s="61"/>
      <c r="C46" s="61"/>
      <c r="D46" s="61"/>
      <c r="E46" s="61"/>
      <c r="F46" s="61"/>
      <c r="G46" s="61"/>
      <c r="H46" s="61"/>
      <c r="I46" s="61"/>
      <c r="J46" s="61"/>
      <c r="K46" s="61"/>
      <c r="L46" s="61"/>
      <c r="M46" s="61"/>
      <c r="N46" s="61"/>
      <c r="O46" s="61"/>
    </row>
    <row r="47" spans="1:15">
      <c r="A47" s="61"/>
      <c r="B47" s="61"/>
      <c r="C47" s="61"/>
      <c r="D47" s="61"/>
      <c r="E47" s="61"/>
      <c r="F47" s="61"/>
      <c r="G47" s="61"/>
      <c r="H47" s="61"/>
      <c r="I47" s="61"/>
      <c r="J47" s="61"/>
      <c r="K47" s="61"/>
      <c r="L47" s="61"/>
      <c r="M47" s="61"/>
      <c r="N47" s="61"/>
      <c r="O47" s="61"/>
    </row>
    <row r="48" spans="1:15">
      <c r="A48" s="61"/>
      <c r="B48" s="61"/>
      <c r="C48" s="61"/>
      <c r="D48" s="61"/>
      <c r="E48" s="61"/>
      <c r="F48" s="61"/>
      <c r="G48" s="61"/>
      <c r="H48" s="61"/>
      <c r="I48" s="61"/>
      <c r="J48" s="61"/>
      <c r="K48" s="61"/>
      <c r="L48" s="61"/>
      <c r="M48" s="61"/>
      <c r="N48" s="61"/>
      <c r="O48" s="61"/>
    </row>
    <row r="49" spans="1:15">
      <c r="A49" s="61"/>
      <c r="B49" s="61"/>
      <c r="C49" s="61"/>
      <c r="D49" s="61"/>
      <c r="E49" s="61"/>
      <c r="F49" s="61"/>
      <c r="G49" s="61"/>
      <c r="H49" s="61"/>
      <c r="I49" s="61"/>
      <c r="J49" s="61"/>
      <c r="K49" s="61"/>
      <c r="L49" s="61"/>
      <c r="M49" s="61"/>
      <c r="N49" s="61"/>
      <c r="O49" s="61"/>
    </row>
    <row r="50" spans="1:15">
      <c r="A50" s="61"/>
      <c r="B50" s="61"/>
      <c r="C50" s="61"/>
      <c r="D50" s="61"/>
      <c r="E50" s="61"/>
      <c r="F50" s="61"/>
      <c r="G50" s="61"/>
      <c r="H50" s="61"/>
      <c r="I50" s="61"/>
      <c r="J50" s="61"/>
      <c r="K50" s="61"/>
      <c r="L50" s="61"/>
      <c r="M50" s="61"/>
      <c r="N50" s="61"/>
      <c r="O50" s="61"/>
    </row>
    <row r="51" spans="1:15">
      <c r="A51" s="61"/>
      <c r="B51" s="61"/>
      <c r="C51" s="61"/>
      <c r="D51" s="61"/>
      <c r="E51" s="61"/>
      <c r="F51" s="61"/>
      <c r="G51" s="61"/>
      <c r="H51" s="61"/>
      <c r="I51" s="61"/>
      <c r="J51" s="61"/>
      <c r="K51" s="61"/>
      <c r="L51" s="61"/>
      <c r="M51" s="61"/>
      <c r="N51" s="61"/>
      <c r="O51" s="61"/>
    </row>
    <row r="52" spans="1:15">
      <c r="A52" s="61"/>
      <c r="B52" s="61"/>
      <c r="C52" s="61"/>
      <c r="D52" s="61"/>
      <c r="E52" s="61"/>
      <c r="F52" s="61"/>
      <c r="G52" s="61"/>
      <c r="H52" s="61"/>
      <c r="I52" s="61"/>
      <c r="J52" s="61"/>
      <c r="K52" s="61"/>
      <c r="L52" s="61"/>
      <c r="M52" s="61"/>
      <c r="N52" s="61"/>
      <c r="O52" s="61"/>
    </row>
    <row r="53" spans="1:15">
      <c r="A53" s="61"/>
      <c r="B53" s="61"/>
      <c r="C53" s="61"/>
      <c r="D53" s="61"/>
      <c r="E53" s="61"/>
      <c r="F53" s="61"/>
      <c r="G53" s="61"/>
      <c r="H53" s="61"/>
      <c r="I53" s="61"/>
      <c r="J53" s="61"/>
      <c r="K53" s="61"/>
      <c r="L53" s="61"/>
      <c r="M53" s="61"/>
      <c r="N53" s="61"/>
      <c r="O53" s="61"/>
    </row>
    <row r="54" spans="1:15">
      <c r="A54" s="61"/>
      <c r="B54" s="61"/>
      <c r="C54" s="61"/>
      <c r="D54" s="61"/>
      <c r="E54" s="61"/>
      <c r="F54" s="61"/>
      <c r="G54" s="61"/>
      <c r="H54" s="61"/>
      <c r="I54" s="61"/>
      <c r="J54" s="61"/>
      <c r="K54" s="61"/>
      <c r="L54" s="61"/>
      <c r="M54" s="61"/>
      <c r="N54" s="61"/>
      <c r="O54" s="61"/>
    </row>
    <row r="55" spans="1:15">
      <c r="A55" s="61"/>
      <c r="B55" s="61"/>
      <c r="C55" s="61"/>
      <c r="D55" s="61"/>
      <c r="E55" s="61"/>
      <c r="F55" s="61"/>
      <c r="G55" s="61"/>
      <c r="H55" s="61"/>
      <c r="I55" s="61"/>
      <c r="J55" s="61"/>
      <c r="K55" s="61"/>
      <c r="L55" s="61"/>
      <c r="M55" s="61"/>
      <c r="N55" s="61"/>
      <c r="O55" s="61"/>
    </row>
    <row r="56" spans="1:15">
      <c r="A56" s="61"/>
      <c r="B56" s="61"/>
      <c r="C56" s="61"/>
      <c r="D56" s="61"/>
      <c r="E56" s="61"/>
      <c r="F56" s="61"/>
      <c r="G56" s="61"/>
      <c r="H56" s="61"/>
      <c r="I56" s="61"/>
      <c r="J56" s="61"/>
      <c r="K56" s="61"/>
      <c r="L56" s="61"/>
      <c r="M56" s="61"/>
      <c r="N56" s="61"/>
      <c r="O56" s="61"/>
    </row>
    <row r="57" spans="1:15">
      <c r="A57" s="62"/>
      <c r="B57" s="62"/>
      <c r="C57" s="62"/>
      <c r="D57" s="62"/>
      <c r="E57" s="62"/>
      <c r="F57" s="62"/>
      <c r="G57" s="62"/>
      <c r="H57" s="62"/>
      <c r="I57" s="62"/>
      <c r="J57" s="62"/>
      <c r="K57" s="62"/>
      <c r="L57" s="62"/>
      <c r="M57" s="62"/>
      <c r="N57" s="62"/>
      <c r="O57" s="62"/>
    </row>
    <row r="58" spans="1:15">
      <c r="A58" s="62"/>
      <c r="B58" s="62"/>
      <c r="C58" s="62"/>
      <c r="D58" s="62"/>
      <c r="E58" s="62"/>
      <c r="F58" s="62"/>
      <c r="G58" s="62"/>
      <c r="H58" s="62"/>
      <c r="I58" s="62"/>
      <c r="J58" s="62"/>
      <c r="K58" s="62"/>
      <c r="L58" s="62"/>
      <c r="M58" s="62"/>
      <c r="N58" s="62"/>
      <c r="O58" s="62"/>
    </row>
    <row r="59" spans="1:15">
      <c r="A59" s="62"/>
      <c r="B59" s="62"/>
      <c r="C59" s="62"/>
      <c r="D59" s="62"/>
      <c r="E59" s="62"/>
      <c r="F59" s="62"/>
      <c r="G59" s="62"/>
      <c r="H59" s="62"/>
      <c r="I59" s="62"/>
      <c r="J59" s="62"/>
      <c r="K59" s="62"/>
      <c r="L59" s="62"/>
      <c r="M59" s="62"/>
      <c r="N59" s="62"/>
      <c r="O59" s="62"/>
    </row>
    <row r="60" spans="1:15">
      <c r="A60" s="62"/>
      <c r="B60" s="62"/>
      <c r="C60" s="62"/>
      <c r="D60" s="62"/>
      <c r="E60" s="62"/>
      <c r="F60" s="62"/>
      <c r="G60" s="62"/>
      <c r="H60" s="62"/>
      <c r="I60" s="62"/>
      <c r="J60" s="62"/>
      <c r="K60" s="62"/>
      <c r="L60" s="62"/>
      <c r="M60" s="62"/>
      <c r="N60" s="62"/>
      <c r="O60" s="62"/>
    </row>
    <row r="61" spans="1:15">
      <c r="A61" s="62"/>
      <c r="B61" s="62"/>
      <c r="C61" s="62"/>
      <c r="D61" s="62"/>
      <c r="E61" s="62"/>
      <c r="F61" s="62"/>
      <c r="G61" s="62"/>
      <c r="H61" s="62"/>
      <c r="I61" s="62"/>
      <c r="J61" s="62"/>
      <c r="K61" s="62"/>
      <c r="L61" s="62"/>
      <c r="M61" s="62"/>
      <c r="N61" s="62"/>
      <c r="O61" s="62"/>
    </row>
  </sheetData>
  <sheetProtection algorithmName="SHA-512" hashValue="XdAaCAeZmQF8ugafI8SG5+LHzkuBAV7I7JoYSvIoOvamCqJNgyoyjnyfNTr6DPGv+brUr7pH9HcEevqOrnggww==" saltValue="y2UDr5hclLnqfzkWCo5RHA==" spinCount="100000" sheet="1" objects="1" scenarios="1"/>
  <mergeCells count="1">
    <mergeCell ref="A1:O61"/>
  </mergeCells>
  <pageMargins left="0.25" right="0.25" top="0.75" bottom="0.75" header="0.3" footer="0.3"/>
  <pageSetup scale="6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0289A-CC46-4AE8-A29D-67E84F0B29A5}">
  <sheetPr>
    <pageSetUpPr fitToPage="1"/>
  </sheetPr>
  <dimension ref="A1:H23"/>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390</v>
      </c>
      <c r="B2" s="70"/>
      <c r="C2" s="70"/>
      <c r="D2" s="70"/>
      <c r="E2" s="70"/>
      <c r="F2" s="70"/>
      <c r="G2" s="70"/>
    </row>
    <row r="3" spans="1:8" ht="36">
      <c r="A3" s="6" t="s">
        <v>11</v>
      </c>
      <c r="B3" s="6" t="s">
        <v>12</v>
      </c>
      <c r="C3" s="7" t="s">
        <v>17</v>
      </c>
      <c r="D3" s="8" t="s">
        <v>13</v>
      </c>
      <c r="E3" s="8" t="s">
        <v>20</v>
      </c>
      <c r="F3" s="7" t="s">
        <v>18</v>
      </c>
      <c r="G3" s="9" t="s">
        <v>19</v>
      </c>
    </row>
    <row r="4" spans="1:8" s="34" customFormat="1" ht="55.5" customHeight="1">
      <c r="A4" s="71" t="s">
        <v>391</v>
      </c>
      <c r="B4" s="72"/>
      <c r="C4" s="49"/>
      <c r="D4" s="47"/>
      <c r="E4" s="47"/>
      <c r="F4" s="48"/>
      <c r="G4" s="46"/>
    </row>
    <row r="5" spans="1:8" s="34" customFormat="1" ht="60">
      <c r="A5" s="2" t="s">
        <v>392</v>
      </c>
      <c r="B5" s="13" t="s">
        <v>409</v>
      </c>
      <c r="C5" s="32" t="s">
        <v>2</v>
      </c>
      <c r="D5" s="15" t="s">
        <v>37</v>
      </c>
      <c r="E5" s="15">
        <v>150</v>
      </c>
      <c r="F5" s="33" t="s">
        <v>18</v>
      </c>
      <c r="G5" s="16">
        <f t="shared" ref="G5:G22" si="0">IF(F5="Yes",E5,0)</f>
        <v>0</v>
      </c>
      <c r="H5" s="41"/>
    </row>
    <row r="6" spans="1:8" s="34" customFormat="1" ht="42.75">
      <c r="A6" s="2" t="s">
        <v>393</v>
      </c>
      <c r="B6" s="13" t="s">
        <v>410</v>
      </c>
      <c r="C6" s="32"/>
      <c r="D6" s="15" t="s">
        <v>37</v>
      </c>
      <c r="E6" s="15">
        <v>150</v>
      </c>
      <c r="F6" s="35" t="s">
        <v>18</v>
      </c>
      <c r="G6" s="16">
        <f t="shared" si="0"/>
        <v>0</v>
      </c>
    </row>
    <row r="7" spans="1:8" s="34" customFormat="1" ht="42.75">
      <c r="A7" s="2" t="s">
        <v>394</v>
      </c>
      <c r="B7" s="13" t="s">
        <v>411</v>
      </c>
      <c r="C7" s="32" t="s">
        <v>2</v>
      </c>
      <c r="D7" s="15" t="s">
        <v>39</v>
      </c>
      <c r="E7" s="15">
        <v>150</v>
      </c>
      <c r="F7" s="37" t="s">
        <v>18</v>
      </c>
      <c r="G7" s="16">
        <f t="shared" si="0"/>
        <v>0</v>
      </c>
    </row>
    <row r="8" spans="1:8" s="34" customFormat="1" ht="45">
      <c r="A8" s="2" t="s">
        <v>395</v>
      </c>
      <c r="B8" s="13" t="s">
        <v>412</v>
      </c>
      <c r="C8" s="36"/>
      <c r="D8" s="15" t="s">
        <v>41</v>
      </c>
      <c r="E8" s="15">
        <v>200</v>
      </c>
      <c r="F8" s="38" t="s">
        <v>18</v>
      </c>
      <c r="G8" s="19">
        <f t="shared" si="0"/>
        <v>0</v>
      </c>
    </row>
    <row r="9" spans="1:8" s="34" customFormat="1" ht="42.75">
      <c r="A9" s="3" t="s">
        <v>396</v>
      </c>
      <c r="B9" s="13" t="s">
        <v>413</v>
      </c>
      <c r="C9" s="19"/>
      <c r="D9" s="12" t="s">
        <v>37</v>
      </c>
      <c r="E9" s="12">
        <v>150</v>
      </c>
      <c r="F9" s="33" t="s">
        <v>18</v>
      </c>
      <c r="G9" s="19">
        <f t="shared" si="0"/>
        <v>0</v>
      </c>
    </row>
    <row r="10" spans="1:8" s="34" customFormat="1" ht="75">
      <c r="A10" s="3" t="s">
        <v>397</v>
      </c>
      <c r="B10" s="13" t="s">
        <v>414</v>
      </c>
      <c r="C10" s="32"/>
      <c r="D10" s="12" t="s">
        <v>41</v>
      </c>
      <c r="E10" s="12">
        <v>200</v>
      </c>
      <c r="F10" s="35" t="s">
        <v>18</v>
      </c>
      <c r="G10" s="16">
        <f t="shared" si="0"/>
        <v>0</v>
      </c>
    </row>
    <row r="11" spans="1:8" s="34" customFormat="1" ht="90">
      <c r="A11" s="3" t="s">
        <v>398</v>
      </c>
      <c r="B11" s="13" t="s">
        <v>415</v>
      </c>
      <c r="C11" s="32"/>
      <c r="D11" s="12" t="s">
        <v>41</v>
      </c>
      <c r="E11" s="12">
        <v>200</v>
      </c>
      <c r="F11" s="35" t="s">
        <v>18</v>
      </c>
      <c r="G11" s="16">
        <f t="shared" si="0"/>
        <v>0</v>
      </c>
    </row>
    <row r="12" spans="1:8" s="34" customFormat="1" ht="60">
      <c r="A12" s="3" t="s">
        <v>399</v>
      </c>
      <c r="B12" s="13" t="s">
        <v>416</v>
      </c>
      <c r="C12" s="19"/>
      <c r="D12" s="12" t="s">
        <v>41</v>
      </c>
      <c r="E12" s="12">
        <v>200</v>
      </c>
      <c r="F12" s="35" t="s">
        <v>18</v>
      </c>
      <c r="G12" s="16">
        <f t="shared" si="0"/>
        <v>0</v>
      </c>
    </row>
    <row r="13" spans="1:8" s="34" customFormat="1" ht="42.75">
      <c r="A13" s="3" t="s">
        <v>400</v>
      </c>
      <c r="B13" s="13" t="s">
        <v>417</v>
      </c>
      <c r="C13" s="32"/>
      <c r="D13" s="12" t="s">
        <v>37</v>
      </c>
      <c r="E13" s="12">
        <v>150</v>
      </c>
      <c r="F13" s="35" t="s">
        <v>18</v>
      </c>
      <c r="G13" s="16">
        <f t="shared" si="0"/>
        <v>0</v>
      </c>
    </row>
    <row r="14" spans="1:8" s="34" customFormat="1" ht="60">
      <c r="A14" s="3" t="s">
        <v>401</v>
      </c>
      <c r="B14" s="13" t="s">
        <v>418</v>
      </c>
      <c r="C14" s="32" t="s">
        <v>2</v>
      </c>
      <c r="D14" s="12" t="s">
        <v>41</v>
      </c>
      <c r="E14" s="12">
        <v>200</v>
      </c>
      <c r="F14" s="35" t="s">
        <v>18</v>
      </c>
      <c r="G14" s="16">
        <f t="shared" si="0"/>
        <v>0</v>
      </c>
    </row>
    <row r="15" spans="1:8" s="34" customFormat="1" ht="42.75">
      <c r="A15" s="3" t="s">
        <v>402</v>
      </c>
      <c r="B15" s="13" t="s">
        <v>419</v>
      </c>
      <c r="C15" s="32"/>
      <c r="D15" s="12" t="s">
        <v>38</v>
      </c>
      <c r="E15" s="12">
        <v>100</v>
      </c>
      <c r="F15" s="35" t="s">
        <v>18</v>
      </c>
      <c r="G15" s="16">
        <f t="shared" si="0"/>
        <v>0</v>
      </c>
    </row>
    <row r="16" spans="1:8" s="34" customFormat="1" ht="42.75">
      <c r="A16" s="3" t="s">
        <v>403</v>
      </c>
      <c r="B16" s="13" t="s">
        <v>420</v>
      </c>
      <c r="C16" s="32"/>
      <c r="D16" s="12" t="s">
        <v>38</v>
      </c>
      <c r="E16" s="12">
        <v>100</v>
      </c>
      <c r="F16" s="35" t="s">
        <v>18</v>
      </c>
      <c r="G16" s="16">
        <f t="shared" si="0"/>
        <v>0</v>
      </c>
    </row>
    <row r="17" spans="1:7" s="34" customFormat="1" ht="45">
      <c r="A17" s="3" t="s">
        <v>404</v>
      </c>
      <c r="B17" s="13" t="s">
        <v>421</v>
      </c>
      <c r="C17" s="32"/>
      <c r="D17" s="12" t="s">
        <v>38</v>
      </c>
      <c r="E17" s="12">
        <v>100</v>
      </c>
      <c r="F17" s="35" t="s">
        <v>18</v>
      </c>
      <c r="G17" s="16">
        <f t="shared" si="0"/>
        <v>0</v>
      </c>
    </row>
    <row r="18" spans="1:7" s="34" customFormat="1" ht="45">
      <c r="A18" s="3" t="s">
        <v>406</v>
      </c>
      <c r="B18" s="13" t="s">
        <v>422</v>
      </c>
      <c r="C18" s="32"/>
      <c r="D18" s="12" t="s">
        <v>37</v>
      </c>
      <c r="E18" s="12">
        <v>150</v>
      </c>
      <c r="F18" s="35" t="s">
        <v>18</v>
      </c>
      <c r="G18" s="16">
        <f t="shared" si="0"/>
        <v>0</v>
      </c>
    </row>
    <row r="19" spans="1:7" s="34" customFormat="1" ht="45">
      <c r="A19" s="3" t="s">
        <v>407</v>
      </c>
      <c r="B19" s="13" t="s">
        <v>423</v>
      </c>
      <c r="C19" s="32"/>
      <c r="D19" s="12" t="s">
        <v>37</v>
      </c>
      <c r="E19" s="12">
        <v>150</v>
      </c>
      <c r="F19" s="35" t="s">
        <v>18</v>
      </c>
      <c r="G19" s="16">
        <f t="shared" si="0"/>
        <v>0</v>
      </c>
    </row>
    <row r="20" spans="1:7" s="34" customFormat="1" ht="60">
      <c r="A20" s="3" t="s">
        <v>408</v>
      </c>
      <c r="B20" s="13" t="s">
        <v>424</v>
      </c>
      <c r="C20" s="32"/>
      <c r="D20" s="12" t="s">
        <v>37</v>
      </c>
      <c r="E20" s="12">
        <v>150</v>
      </c>
      <c r="F20" s="35" t="s">
        <v>18</v>
      </c>
      <c r="G20" s="16">
        <f t="shared" si="0"/>
        <v>0</v>
      </c>
    </row>
    <row r="21" spans="1:7" s="34" customFormat="1" ht="42.75">
      <c r="A21" s="3" t="s">
        <v>405</v>
      </c>
      <c r="B21" s="51" t="s">
        <v>425</v>
      </c>
      <c r="C21" s="32" t="s">
        <v>2</v>
      </c>
      <c r="D21" s="12" t="s">
        <v>37</v>
      </c>
      <c r="E21" s="12">
        <v>150</v>
      </c>
      <c r="F21" s="38" t="s">
        <v>18</v>
      </c>
      <c r="G21" s="45">
        <f t="shared" si="0"/>
        <v>0</v>
      </c>
    </row>
    <row r="22" spans="1:7" s="34" customFormat="1" ht="43.5" thickBot="1">
      <c r="A22" s="3" t="s">
        <v>484</v>
      </c>
      <c r="B22" s="14" t="s">
        <v>483</v>
      </c>
      <c r="C22" s="32"/>
      <c r="D22" s="12" t="s">
        <v>482</v>
      </c>
      <c r="E22" s="12">
        <v>250</v>
      </c>
      <c r="F22" s="39" t="s">
        <v>18</v>
      </c>
      <c r="G22" s="40">
        <f t="shared" si="0"/>
        <v>0</v>
      </c>
    </row>
    <row r="23" spans="1:7" ht="31.5" customHeight="1" thickTop="1">
      <c r="A23" s="67" t="s">
        <v>10</v>
      </c>
      <c r="B23" s="68"/>
      <c r="C23" s="68"/>
      <c r="D23" s="69"/>
      <c r="E23" s="4"/>
      <c r="F23" s="5"/>
      <c r="G23" s="5">
        <f>SUM(G5:G22)</f>
        <v>0</v>
      </c>
    </row>
  </sheetData>
  <sheetProtection algorithmName="SHA-512" hashValue="+wD8Xx/8Zm6vM2Lv1wNEgTMxi4DRXgK6g5T6kGc+C3Rpc9wVPWmQxbMSxRFnNvhSt5rVlfrsEeWvynnUpGP3fA==" saltValue="AkzwNzeq90V2I10Zph/ASg==" spinCount="100000" sheet="1" objects="1" scenarios="1"/>
  <mergeCells count="4">
    <mergeCell ref="A1:G1"/>
    <mergeCell ref="A2:G2"/>
    <mergeCell ref="A4:B4"/>
    <mergeCell ref="A23:D23"/>
  </mergeCells>
  <dataValidations count="1">
    <dataValidation type="list" allowBlank="1" showInputMessage="1" showErrorMessage="1" sqref="F5:H5 F6:F22" xr:uid="{00000000-0002-0000-1300-000000000000}">
      <formula1>"Yes, No"</formula1>
    </dataValidation>
  </dataValidations>
  <pageMargins left="0.25" right="0.25" top="0.75" bottom="0.75" header="0.3" footer="0.3"/>
  <pageSetup scale="5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56"/>
  <sheetViews>
    <sheetView zoomScaleNormal="100" workbookViewId="0">
      <selection activeCell="A2" sqref="A2:C2"/>
    </sheetView>
  </sheetViews>
  <sheetFormatPr defaultRowHeight="15"/>
  <cols>
    <col min="1" max="1" width="80.7109375" style="1" customWidth="1"/>
    <col min="2" max="3" width="20.7109375" style="1" customWidth="1"/>
    <col min="4" max="16384" width="9.140625" style="1"/>
  </cols>
  <sheetData>
    <row r="1" spans="1:3" ht="126" customHeight="1">
      <c r="A1" s="66"/>
      <c r="B1" s="66"/>
      <c r="C1" s="66"/>
    </row>
    <row r="2" spans="1:3" ht="42" customHeight="1">
      <c r="A2" s="65" t="s">
        <v>435</v>
      </c>
      <c r="B2" s="65"/>
      <c r="C2" s="65"/>
    </row>
    <row r="3" spans="1:3" ht="49.5" customHeight="1">
      <c r="A3" s="6" t="s">
        <v>434</v>
      </c>
      <c r="B3" s="7" t="s">
        <v>432</v>
      </c>
      <c r="C3" s="7" t="s">
        <v>433</v>
      </c>
    </row>
    <row r="4" spans="1:3" ht="15.75">
      <c r="A4" s="22" t="s">
        <v>436</v>
      </c>
      <c r="B4" s="24"/>
      <c r="C4" s="53"/>
    </row>
    <row r="5" spans="1:3">
      <c r="A5" s="10" t="s">
        <v>437</v>
      </c>
      <c r="B5" s="24">
        <v>3750</v>
      </c>
      <c r="C5" s="28">
        <f>'Safety Policies'!G9</f>
        <v>0</v>
      </c>
    </row>
    <row r="6" spans="1:3" ht="15.75">
      <c r="A6" s="22" t="s">
        <v>438</v>
      </c>
      <c r="B6" s="24"/>
      <c r="C6" s="24"/>
    </row>
    <row r="7" spans="1:3">
      <c r="A7" s="11" t="s">
        <v>439</v>
      </c>
      <c r="B7" s="24">
        <v>1850</v>
      </c>
      <c r="C7" s="24">
        <f>Transportation!G19</f>
        <v>0</v>
      </c>
    </row>
    <row r="8" spans="1:3">
      <c r="A8" s="23" t="s">
        <v>426</v>
      </c>
      <c r="B8" s="24"/>
      <c r="C8" s="24"/>
    </row>
    <row r="9" spans="1:3">
      <c r="A9" s="15" t="s">
        <v>440</v>
      </c>
      <c r="B9" s="26">
        <v>1400</v>
      </c>
      <c r="C9" s="24">
        <f>'Sexual Misdonduct'!G15</f>
        <v>0</v>
      </c>
    </row>
    <row r="10" spans="1:3" ht="15.75">
      <c r="A10" s="22" t="s">
        <v>441</v>
      </c>
      <c r="B10" s="26"/>
      <c r="C10" s="28"/>
    </row>
    <row r="11" spans="1:3">
      <c r="A11" s="10" t="s">
        <v>442</v>
      </c>
      <c r="B11" s="26">
        <v>1500</v>
      </c>
      <c r="C11" s="28">
        <f>Playground!G19</f>
        <v>0</v>
      </c>
    </row>
    <row r="12" spans="1:3" ht="15.75">
      <c r="A12" s="22" t="s">
        <v>443</v>
      </c>
      <c r="B12" s="26"/>
      <c r="C12" s="28"/>
    </row>
    <row r="13" spans="1:3">
      <c r="A13" s="10" t="s">
        <v>444</v>
      </c>
      <c r="B13" s="26">
        <v>1300</v>
      </c>
      <c r="C13" s="28">
        <f>Athletics!G21</f>
        <v>0</v>
      </c>
    </row>
    <row r="14" spans="1:3" ht="15.75">
      <c r="A14" s="22" t="s">
        <v>427</v>
      </c>
      <c r="B14" s="26"/>
      <c r="C14" s="28"/>
    </row>
    <row r="15" spans="1:3">
      <c r="A15" s="10" t="s">
        <v>445</v>
      </c>
      <c r="B15" s="26">
        <v>900</v>
      </c>
      <c r="C15" s="28">
        <f>'Air Quality'!G12</f>
        <v>0</v>
      </c>
    </row>
    <row r="16" spans="1:3" ht="15.75">
      <c r="A16" s="22" t="s">
        <v>446</v>
      </c>
      <c r="B16" s="26"/>
      <c r="C16" s="28"/>
    </row>
    <row r="17" spans="1:3">
      <c r="A17" s="10" t="s">
        <v>447</v>
      </c>
      <c r="B17" s="26">
        <v>1750</v>
      </c>
      <c r="C17" s="28">
        <f>'Safety Committee'!G13</f>
        <v>0</v>
      </c>
    </row>
    <row r="18" spans="1:3" ht="15.75">
      <c r="A18" s="22" t="s">
        <v>448</v>
      </c>
      <c r="B18" s="26"/>
      <c r="C18" s="28"/>
    </row>
    <row r="19" spans="1:3">
      <c r="A19" s="10" t="s">
        <v>449</v>
      </c>
      <c r="B19" s="26">
        <v>1000</v>
      </c>
      <c r="C19" s="28">
        <f>Technology!G12</f>
        <v>0</v>
      </c>
    </row>
    <row r="20" spans="1:3" ht="15.75">
      <c r="A20" s="22" t="s">
        <v>450</v>
      </c>
      <c r="B20" s="26"/>
      <c r="C20" s="28"/>
    </row>
    <row r="21" spans="1:3">
      <c r="A21" s="10" t="s">
        <v>451</v>
      </c>
      <c r="B21" s="26">
        <v>900</v>
      </c>
      <c r="C21" s="28">
        <f>'Use of Facilities'!G14</f>
        <v>0</v>
      </c>
    </row>
    <row r="22" spans="1:3" ht="15.75">
      <c r="A22" s="22" t="s">
        <v>452</v>
      </c>
      <c r="B22" s="26"/>
      <c r="C22" s="28"/>
    </row>
    <row r="23" spans="1:3">
      <c r="A23" s="10" t="s">
        <v>453</v>
      </c>
      <c r="B23" s="26">
        <v>500</v>
      </c>
      <c r="C23" s="28">
        <f>'Foreign Travel'!G11</f>
        <v>0</v>
      </c>
    </row>
    <row r="24" spans="1:3" ht="15.75">
      <c r="A24" s="22" t="s">
        <v>428</v>
      </c>
      <c r="B24" s="26"/>
      <c r="C24" s="28"/>
    </row>
    <row r="25" spans="1:3">
      <c r="A25" s="10" t="s">
        <v>454</v>
      </c>
      <c r="B25" s="26">
        <v>750</v>
      </c>
      <c r="C25" s="28">
        <f>'Emergency Plan'!G38</f>
        <v>0</v>
      </c>
    </row>
    <row r="26" spans="1:3" ht="15.75">
      <c r="A26" s="22" t="s">
        <v>455</v>
      </c>
      <c r="B26" s="26"/>
      <c r="C26" s="28"/>
    </row>
    <row r="27" spans="1:3">
      <c r="A27" s="10" t="s">
        <v>456</v>
      </c>
      <c r="B27" s="26">
        <v>500</v>
      </c>
      <c r="C27" s="28">
        <f>Construction!G21</f>
        <v>0</v>
      </c>
    </row>
    <row r="28" spans="1:3" ht="15.75">
      <c r="A28" s="22" t="s">
        <v>429</v>
      </c>
      <c r="B28" s="26"/>
      <c r="C28" s="28"/>
    </row>
    <row r="29" spans="1:3">
      <c r="A29" s="10" t="s">
        <v>457</v>
      </c>
      <c r="B29" s="26">
        <v>1400</v>
      </c>
      <c r="C29" s="28">
        <f>'Safety Management'!G18</f>
        <v>0</v>
      </c>
    </row>
    <row r="30" spans="1:3" ht="15.75">
      <c r="A30" s="22" t="s">
        <v>430</v>
      </c>
      <c r="B30" s="26"/>
      <c r="C30" s="28"/>
    </row>
    <row r="31" spans="1:3">
      <c r="A31" s="10" t="s">
        <v>458</v>
      </c>
      <c r="B31" s="26">
        <v>2000</v>
      </c>
      <c r="C31" s="28">
        <f>Bullying!G18</f>
        <v>0</v>
      </c>
    </row>
    <row r="32" spans="1:3" ht="15.75">
      <c r="A32" s="22" t="s">
        <v>431</v>
      </c>
      <c r="B32" s="26"/>
      <c r="C32" s="28"/>
    </row>
    <row r="33" spans="1:3">
      <c r="A33" s="10" t="s">
        <v>459</v>
      </c>
      <c r="B33" s="26">
        <v>2900</v>
      </c>
      <c r="C33" s="28">
        <f>'Concussion Management'!G23</f>
        <v>0</v>
      </c>
    </row>
    <row r="34" spans="1:3" ht="15.75">
      <c r="A34" s="22" t="s">
        <v>460</v>
      </c>
      <c r="B34" s="26"/>
      <c r="C34" s="28"/>
    </row>
    <row r="35" spans="1:3" ht="28.5">
      <c r="A35" s="10" t="s">
        <v>461</v>
      </c>
      <c r="B35" s="58" t="s">
        <v>478</v>
      </c>
      <c r="C35" s="57" t="str">
        <f>B35</f>
        <v>Select Points</v>
      </c>
    </row>
    <row r="36" spans="1:3" ht="42.75">
      <c r="A36" s="10" t="s">
        <v>471</v>
      </c>
      <c r="B36" s="58" t="s">
        <v>478</v>
      </c>
      <c r="C36" s="28" t="str">
        <f>B36</f>
        <v>Select Points</v>
      </c>
    </row>
    <row r="37" spans="1:3" ht="15.75">
      <c r="A37" s="22" t="s">
        <v>462</v>
      </c>
      <c r="B37" s="54"/>
      <c r="C37" s="28"/>
    </row>
    <row r="38" spans="1:3" ht="28.5">
      <c r="A38" s="10" t="s">
        <v>463</v>
      </c>
      <c r="B38" s="58" t="s">
        <v>478</v>
      </c>
      <c r="C38" s="26" t="str">
        <f>B38</f>
        <v>Select Points</v>
      </c>
    </row>
    <row r="39" spans="1:3" ht="15.75">
      <c r="A39" s="22" t="s">
        <v>464</v>
      </c>
      <c r="B39" s="55"/>
      <c r="C39" s="28"/>
    </row>
    <row r="40" spans="1:3" ht="28.5">
      <c r="A40" s="10" t="s">
        <v>465</v>
      </c>
      <c r="B40" s="58" t="s">
        <v>478</v>
      </c>
      <c r="C40" s="28" t="str">
        <f>B40</f>
        <v>Select Points</v>
      </c>
    </row>
    <row r="41" spans="1:3" ht="15.75">
      <c r="A41" s="22" t="s">
        <v>466</v>
      </c>
      <c r="B41" s="55"/>
      <c r="C41" s="28"/>
    </row>
    <row r="42" spans="1:3">
      <c r="A42" s="10" t="s">
        <v>467</v>
      </c>
      <c r="B42" s="58" t="s">
        <v>478</v>
      </c>
      <c r="C42" s="28" t="str">
        <f>B42</f>
        <v>Select Points</v>
      </c>
    </row>
    <row r="43" spans="1:3">
      <c r="A43" s="10" t="s">
        <v>468</v>
      </c>
      <c r="B43" s="58" t="s">
        <v>478</v>
      </c>
      <c r="C43" s="28" t="str">
        <f>B43</f>
        <v>Select Points</v>
      </c>
    </row>
    <row r="44" spans="1:3" ht="15.75">
      <c r="A44" s="22" t="s">
        <v>469</v>
      </c>
      <c r="B44" s="55"/>
      <c r="C44" s="28"/>
    </row>
    <row r="45" spans="1:3" ht="29.25" thickBot="1">
      <c r="A45" s="27" t="s">
        <v>470</v>
      </c>
      <c r="B45" s="59" t="s">
        <v>478</v>
      </c>
      <c r="C45" s="29" t="str">
        <f>B45</f>
        <v>Select Points</v>
      </c>
    </row>
    <row r="46" spans="1:3" ht="18.75" thickTop="1">
      <c r="A46" s="25" t="s">
        <v>10</v>
      </c>
      <c r="B46" s="31">
        <v>24200</v>
      </c>
      <c r="C46" s="30">
        <f>SUM(C4:C45)</f>
        <v>0</v>
      </c>
    </row>
    <row r="48" spans="1:3" ht="15.75">
      <c r="A48" s="60" t="s">
        <v>472</v>
      </c>
    </row>
    <row r="49" spans="1:6">
      <c r="A49" s="52" t="s">
        <v>489</v>
      </c>
      <c r="B49" s="63"/>
      <c r="C49" s="63"/>
    </row>
    <row r="50" spans="1:6">
      <c r="A50" s="52" t="s">
        <v>490</v>
      </c>
      <c r="B50" s="63"/>
      <c r="C50" s="63"/>
    </row>
    <row r="51" spans="1:6" ht="15.75" customHeight="1">
      <c r="A51" s="52" t="s">
        <v>475</v>
      </c>
      <c r="B51" s="63" t="s">
        <v>473</v>
      </c>
      <c r="C51" s="63"/>
      <c r="F51" s="1" t="s">
        <v>474</v>
      </c>
    </row>
    <row r="52" spans="1:6">
      <c r="A52" s="52" t="s">
        <v>491</v>
      </c>
      <c r="B52" s="63"/>
      <c r="C52" s="63"/>
    </row>
    <row r="53" spans="1:6">
      <c r="A53" s="52" t="s">
        <v>492</v>
      </c>
      <c r="B53" s="63"/>
      <c r="C53" s="63"/>
    </row>
    <row r="54" spans="1:6">
      <c r="A54" s="52" t="s">
        <v>493</v>
      </c>
      <c r="B54" s="63"/>
      <c r="C54" s="63"/>
    </row>
    <row r="55" spans="1:6">
      <c r="A55" s="52" t="s">
        <v>494</v>
      </c>
      <c r="B55" s="63"/>
      <c r="C55" s="63"/>
    </row>
    <row r="56" spans="1:6" ht="15.75">
      <c r="A56" s="56" t="s">
        <v>496</v>
      </c>
      <c r="B56" s="64" t="s">
        <v>497</v>
      </c>
      <c r="C56" s="61"/>
    </row>
  </sheetData>
  <sheetProtection algorithmName="SHA-512" hashValue="J+3PS1evGZs3JhOIgidUV/EpSwj3d+pvUqxUuFB3eJ4QpA4MdUrPDHdqcXn8yXNDRAkudb7N0zpMJ3teaEmGrQ==" saltValue="waF4scOiJzB8Ro6LDXNn6w==" spinCount="100000" sheet="1" objects="1" scenarios="1"/>
  <mergeCells count="10">
    <mergeCell ref="A2:C2"/>
    <mergeCell ref="B49:C49"/>
    <mergeCell ref="B50:C50"/>
    <mergeCell ref="B51:C51"/>
    <mergeCell ref="A1:C1"/>
    <mergeCell ref="B52:C52"/>
    <mergeCell ref="B53:C53"/>
    <mergeCell ref="B54:C54"/>
    <mergeCell ref="B55:C55"/>
    <mergeCell ref="B56:C56"/>
  </mergeCells>
  <dataValidations count="6">
    <dataValidation type="list" allowBlank="1" showInputMessage="1" showErrorMessage="1" prompt="Select points from drop-down list based on response to &quot;Vandalism&quot; questions" sqref="B42:B43" xr:uid="{00000000-0002-0000-0200-000000000000}">
      <formula1>"Select Points, 0, 150"</formula1>
    </dataValidation>
    <dataValidation type="list" allowBlank="1" showInputMessage="1" showErrorMessage="1" prompt="Select points from drop-down list based on response to &quot;Fiscal Liability&quot; question" sqref="B45" xr:uid="{00000000-0002-0000-0200-000001000000}">
      <formula1>"Select Points, 0, 200"</formula1>
    </dataValidation>
    <dataValidation type="list" allowBlank="1" showInputMessage="1" showErrorMessage="1" prompt="Select points from drop-down list based on response to &quot;Contracts&quot; question" sqref="B38" xr:uid="{00000000-0002-0000-0200-000002000000}">
      <formula1>"Select Points, 0, 500"</formula1>
    </dataValidation>
    <dataValidation type="list" allowBlank="1" showInputMessage="1" showErrorMessage="1" prompt="Select points from drop-down list based on response to &quot;Fire Safety&quot; questions" sqref="B35" xr:uid="{05AEA26A-9E89-4463-9947-05F597C90673}">
      <formula1>"Select Points, 0, 500"</formula1>
    </dataValidation>
    <dataValidation type="list" allowBlank="1" showInputMessage="1" showErrorMessage="1" prompt="Select points from drop-down list based on response to &quot;Fire Safety&quot; questions" sqref="B36" xr:uid="{EA1BD146-AE69-4241-B518-CA6CD0FC3D43}">
      <formula1>"Select Points, 0, 150"</formula1>
    </dataValidation>
    <dataValidation type="list" allowBlank="1" showInputMessage="1" showErrorMessage="1" prompt="Select points from drop-down list based on response &quot;Chemical Safety&quot; question" sqref="B40" xr:uid="{2633B3B3-1142-44A0-9733-A77F8BCD1CE6}">
      <formula1>"Select Points, 0, 150"</formula1>
    </dataValidation>
  </dataValidations>
  <hyperlinks>
    <hyperlink ref="A56" r:id="rId1" xr:uid="{1B7EC9EE-0FD9-4B13-9FCD-013C14A3D795}"/>
  </hyperlinks>
  <pageMargins left="0.25" right="0.25" top="0.75" bottom="0.75" header="0.3" footer="0.3"/>
  <pageSetup scale="53"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F54"/>
  <sheetViews>
    <sheetView zoomScaleNormal="100" workbookViewId="0">
      <selection activeCell="A2" sqref="A2:C2"/>
    </sheetView>
  </sheetViews>
  <sheetFormatPr defaultRowHeight="15"/>
  <cols>
    <col min="1" max="1" width="80.7109375" style="1" customWidth="1"/>
    <col min="2" max="3" width="20.7109375" style="1" customWidth="1"/>
    <col min="4" max="16384" width="9.140625" style="1"/>
  </cols>
  <sheetData>
    <row r="1" spans="1:3" ht="126" customHeight="1">
      <c r="A1" s="66"/>
      <c r="B1" s="66"/>
      <c r="C1" s="66"/>
    </row>
    <row r="2" spans="1:3" ht="42" customHeight="1">
      <c r="A2" s="65" t="s">
        <v>476</v>
      </c>
      <c r="B2" s="65"/>
      <c r="C2" s="65"/>
    </row>
    <row r="3" spans="1:3" ht="49.5" customHeight="1">
      <c r="A3" s="6" t="s">
        <v>434</v>
      </c>
      <c r="B3" s="7" t="s">
        <v>432</v>
      </c>
      <c r="C3" s="7" t="s">
        <v>433</v>
      </c>
    </row>
    <row r="4" spans="1:3" ht="15.75">
      <c r="A4" s="22" t="s">
        <v>436</v>
      </c>
      <c r="B4" s="24"/>
      <c r="C4" s="24"/>
    </row>
    <row r="5" spans="1:3">
      <c r="A5" s="10" t="s">
        <v>437</v>
      </c>
      <c r="B5" s="24">
        <v>3750</v>
      </c>
      <c r="C5" s="24">
        <f>'Safety Policies'!G9</f>
        <v>0</v>
      </c>
    </row>
    <row r="6" spans="1:3">
      <c r="A6" s="23" t="s">
        <v>426</v>
      </c>
      <c r="B6" s="24"/>
      <c r="C6" s="24"/>
    </row>
    <row r="7" spans="1:3">
      <c r="A7" s="15" t="s">
        <v>440</v>
      </c>
      <c r="B7" s="26">
        <v>1400</v>
      </c>
      <c r="C7" s="24">
        <f>'Sexual Misdonduct'!G15</f>
        <v>0</v>
      </c>
    </row>
    <row r="8" spans="1:3" ht="15.75">
      <c r="A8" s="22" t="s">
        <v>441</v>
      </c>
      <c r="B8" s="26"/>
      <c r="C8" s="28"/>
    </row>
    <row r="9" spans="1:3">
      <c r="A9" s="10" t="s">
        <v>442</v>
      </c>
      <c r="B9" s="26">
        <v>1500</v>
      </c>
      <c r="C9" s="28">
        <f>Playground!G19</f>
        <v>0</v>
      </c>
    </row>
    <row r="10" spans="1:3" ht="15.75">
      <c r="A10" s="22" t="s">
        <v>443</v>
      </c>
      <c r="B10" s="26"/>
      <c r="C10" s="28"/>
    </row>
    <row r="11" spans="1:3">
      <c r="A11" s="10" t="s">
        <v>444</v>
      </c>
      <c r="B11" s="26">
        <v>1300</v>
      </c>
      <c r="C11" s="28">
        <f>Athletics!G21</f>
        <v>0</v>
      </c>
    </row>
    <row r="12" spans="1:3" ht="15.75">
      <c r="A12" s="22" t="s">
        <v>427</v>
      </c>
      <c r="B12" s="26"/>
      <c r="C12" s="28"/>
    </row>
    <row r="13" spans="1:3">
      <c r="A13" s="10" t="s">
        <v>445</v>
      </c>
      <c r="B13" s="26">
        <v>900</v>
      </c>
      <c r="C13" s="28">
        <f>'Air Quality'!G12</f>
        <v>0</v>
      </c>
    </row>
    <row r="14" spans="1:3" ht="15.75">
      <c r="A14" s="22" t="s">
        <v>446</v>
      </c>
      <c r="B14" s="26"/>
      <c r="C14" s="28"/>
    </row>
    <row r="15" spans="1:3">
      <c r="A15" s="10" t="s">
        <v>447</v>
      </c>
      <c r="B15" s="26">
        <v>1750</v>
      </c>
      <c r="C15" s="28">
        <f>'Safety Committee'!G13</f>
        <v>0</v>
      </c>
    </row>
    <row r="16" spans="1:3" ht="15.75">
      <c r="A16" s="22" t="s">
        <v>448</v>
      </c>
      <c r="B16" s="26"/>
      <c r="C16" s="28"/>
    </row>
    <row r="17" spans="1:3">
      <c r="A17" s="10" t="s">
        <v>449</v>
      </c>
      <c r="B17" s="26">
        <v>1000</v>
      </c>
      <c r="C17" s="28">
        <f>Technology!G12</f>
        <v>0</v>
      </c>
    </row>
    <row r="18" spans="1:3" ht="15.75">
      <c r="A18" s="22" t="s">
        <v>450</v>
      </c>
      <c r="B18" s="26"/>
      <c r="C18" s="28"/>
    </row>
    <row r="19" spans="1:3">
      <c r="A19" s="10" t="s">
        <v>451</v>
      </c>
      <c r="B19" s="26">
        <v>900</v>
      </c>
      <c r="C19" s="28">
        <f>'Use of Facilities'!G14</f>
        <v>0</v>
      </c>
    </row>
    <row r="20" spans="1:3" ht="15.75">
      <c r="A20" s="22" t="s">
        <v>452</v>
      </c>
      <c r="B20" s="26"/>
      <c r="C20" s="28"/>
    </row>
    <row r="21" spans="1:3">
      <c r="A21" s="10" t="s">
        <v>453</v>
      </c>
      <c r="B21" s="26">
        <v>500</v>
      </c>
      <c r="C21" s="28">
        <f>'Foreign Travel'!G11</f>
        <v>0</v>
      </c>
    </row>
    <row r="22" spans="1:3" ht="15.75">
      <c r="A22" s="22" t="s">
        <v>428</v>
      </c>
      <c r="B22" s="26"/>
      <c r="C22" s="28"/>
    </row>
    <row r="23" spans="1:3">
      <c r="A23" s="10" t="s">
        <v>454</v>
      </c>
      <c r="B23" s="26">
        <v>750</v>
      </c>
      <c r="C23" s="28">
        <f>'Emergency Plan'!G38</f>
        <v>0</v>
      </c>
    </row>
    <row r="24" spans="1:3" ht="15.75">
      <c r="A24" s="22" t="s">
        <v>455</v>
      </c>
      <c r="B24" s="26"/>
      <c r="C24" s="28"/>
    </row>
    <row r="25" spans="1:3">
      <c r="A25" s="10" t="s">
        <v>456</v>
      </c>
      <c r="B25" s="26">
        <v>500</v>
      </c>
      <c r="C25" s="28">
        <f>Construction!G21</f>
        <v>0</v>
      </c>
    </row>
    <row r="26" spans="1:3" ht="15.75">
      <c r="A26" s="22" t="s">
        <v>429</v>
      </c>
      <c r="B26" s="26"/>
      <c r="C26" s="28"/>
    </row>
    <row r="27" spans="1:3">
      <c r="A27" s="10" t="s">
        <v>457</v>
      </c>
      <c r="B27" s="26">
        <v>1400</v>
      </c>
      <c r="C27" s="28">
        <f>'Safety Management'!G18</f>
        <v>0</v>
      </c>
    </row>
    <row r="28" spans="1:3" ht="15.75">
      <c r="A28" s="22" t="s">
        <v>430</v>
      </c>
      <c r="B28" s="26"/>
      <c r="C28" s="28"/>
    </row>
    <row r="29" spans="1:3">
      <c r="A29" s="10" t="s">
        <v>458</v>
      </c>
      <c r="B29" s="26">
        <v>2000</v>
      </c>
      <c r="C29" s="28">
        <f>Bullying!G18</f>
        <v>0</v>
      </c>
    </row>
    <row r="30" spans="1:3" ht="15.75">
      <c r="A30" s="22" t="s">
        <v>431</v>
      </c>
      <c r="B30" s="26"/>
      <c r="C30" s="28"/>
    </row>
    <row r="31" spans="1:3">
      <c r="A31" s="10" t="s">
        <v>459</v>
      </c>
      <c r="B31" s="26">
        <v>2900</v>
      </c>
      <c r="C31" s="28">
        <f>'Concussion Management'!G23</f>
        <v>0</v>
      </c>
    </row>
    <row r="32" spans="1:3" ht="15.75">
      <c r="A32" s="22" t="s">
        <v>460</v>
      </c>
      <c r="B32" s="26"/>
      <c r="C32" s="28"/>
    </row>
    <row r="33" spans="1:3" ht="28.5">
      <c r="A33" s="10" t="s">
        <v>461</v>
      </c>
      <c r="B33" s="58" t="s">
        <v>478</v>
      </c>
      <c r="C33" s="28" t="str">
        <f>B33</f>
        <v>Select Points</v>
      </c>
    </row>
    <row r="34" spans="1:3" ht="42.75">
      <c r="A34" s="10" t="s">
        <v>471</v>
      </c>
      <c r="B34" s="58" t="s">
        <v>478</v>
      </c>
      <c r="C34" s="28" t="str">
        <f>B34</f>
        <v>Select Points</v>
      </c>
    </row>
    <row r="35" spans="1:3" ht="15.75">
      <c r="A35" s="22" t="s">
        <v>462</v>
      </c>
      <c r="B35" s="54"/>
      <c r="C35" s="28"/>
    </row>
    <row r="36" spans="1:3" ht="28.5">
      <c r="A36" s="10" t="s">
        <v>463</v>
      </c>
      <c r="B36" s="58" t="s">
        <v>478</v>
      </c>
      <c r="C36" s="26" t="str">
        <f>B36</f>
        <v>Select Points</v>
      </c>
    </row>
    <row r="37" spans="1:3" ht="15.75">
      <c r="A37" s="22" t="s">
        <v>464</v>
      </c>
      <c r="B37" s="55"/>
      <c r="C37" s="28"/>
    </row>
    <row r="38" spans="1:3" ht="28.5">
      <c r="A38" s="10" t="s">
        <v>465</v>
      </c>
      <c r="B38" s="58" t="s">
        <v>478</v>
      </c>
      <c r="C38" s="28" t="str">
        <f>B38</f>
        <v>Select Points</v>
      </c>
    </row>
    <row r="39" spans="1:3" ht="15.75">
      <c r="A39" s="22" t="s">
        <v>466</v>
      </c>
      <c r="B39" s="55"/>
      <c r="C39" s="28"/>
    </row>
    <row r="40" spans="1:3">
      <c r="A40" s="10" t="s">
        <v>467</v>
      </c>
      <c r="B40" s="58" t="s">
        <v>478</v>
      </c>
      <c r="C40" s="28" t="str">
        <f>B40</f>
        <v>Select Points</v>
      </c>
    </row>
    <row r="41" spans="1:3">
      <c r="A41" s="10" t="s">
        <v>468</v>
      </c>
      <c r="B41" s="58" t="s">
        <v>478</v>
      </c>
      <c r="C41" s="28" t="str">
        <f>B41</f>
        <v>Select Points</v>
      </c>
    </row>
    <row r="42" spans="1:3" ht="15.75">
      <c r="A42" s="22" t="s">
        <v>469</v>
      </c>
      <c r="B42" s="55"/>
      <c r="C42" s="28"/>
    </row>
    <row r="43" spans="1:3" ht="29.25" thickBot="1">
      <c r="A43" s="27" t="s">
        <v>470</v>
      </c>
      <c r="B43" s="59" t="s">
        <v>478</v>
      </c>
      <c r="C43" s="29" t="str">
        <f>B43</f>
        <v>Select Points</v>
      </c>
    </row>
    <row r="44" spans="1:3" ht="18.75" thickTop="1">
      <c r="A44" s="25" t="s">
        <v>10</v>
      </c>
      <c r="B44" s="31">
        <v>22350</v>
      </c>
      <c r="C44" s="30">
        <f>SUM(C4:C43)</f>
        <v>0</v>
      </c>
    </row>
    <row r="46" spans="1:3" ht="15.75">
      <c r="A46" s="60" t="s">
        <v>472</v>
      </c>
    </row>
    <row r="47" spans="1:3">
      <c r="A47" s="52" t="s">
        <v>489</v>
      </c>
      <c r="B47" s="63"/>
      <c r="C47" s="63"/>
    </row>
    <row r="48" spans="1:3">
      <c r="A48" s="52" t="s">
        <v>490</v>
      </c>
      <c r="B48" s="63"/>
      <c r="C48" s="63"/>
    </row>
    <row r="49" spans="1:6" ht="15.75" customHeight="1">
      <c r="A49" s="52" t="s">
        <v>475</v>
      </c>
      <c r="B49" s="63" t="s">
        <v>473</v>
      </c>
      <c r="C49" s="63"/>
      <c r="F49" s="1" t="s">
        <v>474</v>
      </c>
    </row>
    <row r="50" spans="1:6">
      <c r="A50" s="52" t="s">
        <v>491</v>
      </c>
      <c r="B50" s="63"/>
      <c r="C50" s="63"/>
    </row>
    <row r="51" spans="1:6">
      <c r="A51" s="52" t="s">
        <v>492</v>
      </c>
      <c r="B51" s="63"/>
      <c r="C51" s="63"/>
    </row>
    <row r="52" spans="1:6">
      <c r="A52" s="52" t="s">
        <v>493</v>
      </c>
      <c r="B52" s="63"/>
      <c r="C52" s="63"/>
    </row>
    <row r="53" spans="1:6">
      <c r="A53" s="52" t="s">
        <v>494</v>
      </c>
      <c r="B53" s="63"/>
      <c r="C53" s="63"/>
    </row>
    <row r="54" spans="1:6" ht="15.75">
      <c r="A54" s="56" t="s">
        <v>496</v>
      </c>
      <c r="B54" s="64" t="s">
        <v>497</v>
      </c>
      <c r="C54" s="61"/>
    </row>
  </sheetData>
  <sheetProtection algorithmName="SHA-512" hashValue="Ga8HVoM9PFqjePMQuxPmmYu8Gm1CRKE6gsZYN66CzgXpJnNP+tSX7HPURlXEwvUbtnXMzdEOMrTznXRrK4Fd8A==" saltValue="M87rp5tGfR35U6rQj1lV5Q==" spinCount="100000" sheet="1" objects="1" scenarios="1"/>
  <mergeCells count="10">
    <mergeCell ref="A1:C1"/>
    <mergeCell ref="B54:C54"/>
    <mergeCell ref="B51:C51"/>
    <mergeCell ref="B52:C52"/>
    <mergeCell ref="B53:C53"/>
    <mergeCell ref="A2:C2"/>
    <mergeCell ref="B47:C47"/>
    <mergeCell ref="B48:C48"/>
    <mergeCell ref="B49:C49"/>
    <mergeCell ref="B50:C50"/>
  </mergeCells>
  <dataValidations count="6">
    <dataValidation type="list" allowBlank="1" showInputMessage="1" showErrorMessage="1" prompt="Select points from drop-down list based on response to &quot;Fire Safety&quot; questions" sqref="B33" xr:uid="{947E7077-41D8-4FD0-ABE0-FD991F3A2D08}">
      <formula1>"Select Points, 0, 500"</formula1>
    </dataValidation>
    <dataValidation type="list" allowBlank="1" showInputMessage="1" showErrorMessage="1" prompt="Select points from drop-down list based on response &quot;Chemical Safety&quot; question" sqref="B38" xr:uid="{D555984A-74C8-4D5E-8E2A-0839D07B8FFF}">
      <formula1>"Select Points, 0, 150"</formula1>
    </dataValidation>
    <dataValidation type="list" allowBlank="1" showInputMessage="1" showErrorMessage="1" prompt="Select points from drop-down list based on response to &quot;Fire Safety&quot; questions" sqref="B34" xr:uid="{299DE143-27E4-48C3-A6A5-C9B8AC596DEA}">
      <formula1>"Select Points, 0, 150"</formula1>
    </dataValidation>
    <dataValidation type="list" allowBlank="1" showInputMessage="1" showErrorMessage="1" prompt="Select points from drop-down list based on response to &quot;Contracts&quot; question" sqref="B36" xr:uid="{DA7231D8-6657-4619-A688-F18B6683E10F}">
      <formula1>"Select Points, 0, 500"</formula1>
    </dataValidation>
    <dataValidation type="list" allowBlank="1" showInputMessage="1" showErrorMessage="1" prompt="Select points from drop-down list based on response to &quot;Fiscal Liability&quot; question" sqref="B43" xr:uid="{7A40067C-0B90-4356-B4F4-C10ECE24E2DA}">
      <formula1>"Select Points, 0, 200"</formula1>
    </dataValidation>
    <dataValidation type="list" allowBlank="1" showInputMessage="1" showErrorMessage="1" prompt="Select points from drop-down list based on response to &quot;Vandalism&quot; questions" sqref="B40:B41" xr:uid="{A7EAE75C-BDF5-410B-B2D5-7A5981BECD38}">
      <formula1>"Select Points, 0, 150"</formula1>
    </dataValidation>
  </dataValidations>
  <hyperlinks>
    <hyperlink ref="A54" r:id="rId1" xr:uid="{2EB23EC2-08F4-4148-9B8E-63013D6055AC}"/>
  </hyperlinks>
  <pageMargins left="0.25" right="0.25" top="0.75" bottom="0.75" header="0.3" footer="0.3"/>
  <pageSetup scale="54" fitToWidth="0"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F46"/>
  <sheetViews>
    <sheetView zoomScaleNormal="100" workbookViewId="0">
      <selection activeCell="A2" sqref="A2:C2"/>
    </sheetView>
  </sheetViews>
  <sheetFormatPr defaultRowHeight="15"/>
  <cols>
    <col min="1" max="1" width="80.7109375" style="1" customWidth="1"/>
    <col min="2" max="3" width="20.7109375" style="1" customWidth="1"/>
    <col min="4" max="16384" width="9.140625" style="1"/>
  </cols>
  <sheetData>
    <row r="1" spans="1:3" ht="126" customHeight="1">
      <c r="A1" s="66"/>
      <c r="B1" s="66"/>
      <c r="C1" s="66"/>
    </row>
    <row r="2" spans="1:3" ht="42" customHeight="1">
      <c r="A2" s="65" t="s">
        <v>477</v>
      </c>
      <c r="B2" s="65"/>
      <c r="C2" s="65"/>
    </row>
    <row r="3" spans="1:3" ht="49.5" customHeight="1">
      <c r="A3" s="6" t="s">
        <v>434</v>
      </c>
      <c r="B3" s="7" t="s">
        <v>432</v>
      </c>
      <c r="C3" s="7" t="s">
        <v>433</v>
      </c>
    </row>
    <row r="4" spans="1:3" ht="15.75">
      <c r="A4" s="22" t="s">
        <v>436</v>
      </c>
      <c r="B4" s="24"/>
      <c r="C4" s="24"/>
    </row>
    <row r="5" spans="1:3">
      <c r="A5" s="10" t="s">
        <v>437</v>
      </c>
      <c r="B5" s="24">
        <v>3750</v>
      </c>
      <c r="C5" s="24">
        <f>'Safety Policies'!G9</f>
        <v>0</v>
      </c>
    </row>
    <row r="6" spans="1:3">
      <c r="A6" s="23" t="s">
        <v>426</v>
      </c>
      <c r="B6" s="24"/>
      <c r="C6" s="24"/>
    </row>
    <row r="7" spans="1:3">
      <c r="A7" s="15" t="s">
        <v>440</v>
      </c>
      <c r="B7" s="26">
        <v>1400</v>
      </c>
      <c r="C7" s="24">
        <f>'Sexual Misdonduct'!G15</f>
        <v>0</v>
      </c>
    </row>
    <row r="8" spans="1:3" ht="15.75">
      <c r="A8" s="22" t="s">
        <v>427</v>
      </c>
      <c r="B8" s="26"/>
      <c r="C8" s="28"/>
    </row>
    <row r="9" spans="1:3">
      <c r="A9" s="10" t="s">
        <v>445</v>
      </c>
      <c r="B9" s="26">
        <v>900</v>
      </c>
      <c r="C9" s="28">
        <f>'Air Quality'!G12</f>
        <v>0</v>
      </c>
    </row>
    <row r="10" spans="1:3" ht="15.75">
      <c r="A10" s="22" t="s">
        <v>446</v>
      </c>
      <c r="B10" s="26"/>
      <c r="C10" s="28"/>
    </row>
    <row r="11" spans="1:3">
      <c r="A11" s="10" t="s">
        <v>447</v>
      </c>
      <c r="B11" s="26">
        <v>1750</v>
      </c>
      <c r="C11" s="28">
        <f>'Safety Committee'!G13</f>
        <v>0</v>
      </c>
    </row>
    <row r="12" spans="1:3" ht="15.75">
      <c r="A12" s="22" t="s">
        <v>448</v>
      </c>
      <c r="B12" s="26"/>
      <c r="C12" s="28"/>
    </row>
    <row r="13" spans="1:3">
      <c r="A13" s="10" t="s">
        <v>449</v>
      </c>
      <c r="B13" s="26">
        <v>1000</v>
      </c>
      <c r="C13" s="28">
        <f>Technology!G12</f>
        <v>0</v>
      </c>
    </row>
    <row r="14" spans="1:3" ht="15.75">
      <c r="A14" s="22" t="s">
        <v>450</v>
      </c>
      <c r="B14" s="26"/>
      <c r="C14" s="28"/>
    </row>
    <row r="15" spans="1:3">
      <c r="A15" s="10" t="s">
        <v>451</v>
      </c>
      <c r="B15" s="26">
        <v>900</v>
      </c>
      <c r="C15" s="28">
        <f>'Use of Facilities'!G14</f>
        <v>0</v>
      </c>
    </row>
    <row r="16" spans="1:3" ht="15.75">
      <c r="A16" s="22" t="s">
        <v>428</v>
      </c>
      <c r="B16" s="26"/>
      <c r="C16" s="28"/>
    </row>
    <row r="17" spans="1:3">
      <c r="A17" s="10" t="s">
        <v>454</v>
      </c>
      <c r="B17" s="26">
        <v>750</v>
      </c>
      <c r="C17" s="28">
        <f>'Emergency Plan'!G38</f>
        <v>0</v>
      </c>
    </row>
    <row r="18" spans="1:3" ht="15.75">
      <c r="A18" s="22" t="s">
        <v>455</v>
      </c>
      <c r="B18" s="26"/>
      <c r="C18" s="28"/>
    </row>
    <row r="19" spans="1:3">
      <c r="A19" s="10" t="s">
        <v>456</v>
      </c>
      <c r="B19" s="26">
        <v>500</v>
      </c>
      <c r="C19" s="28">
        <f>Construction!G21</f>
        <v>0</v>
      </c>
    </row>
    <row r="20" spans="1:3" ht="15.75">
      <c r="A20" s="22" t="s">
        <v>429</v>
      </c>
      <c r="B20" s="26"/>
      <c r="C20" s="28"/>
    </row>
    <row r="21" spans="1:3">
      <c r="A21" s="10" t="s">
        <v>457</v>
      </c>
      <c r="B21" s="26">
        <v>1400</v>
      </c>
      <c r="C21" s="28">
        <f>'Safety Management'!G18</f>
        <v>0</v>
      </c>
    </row>
    <row r="22" spans="1:3" ht="15.75">
      <c r="A22" s="22" t="s">
        <v>430</v>
      </c>
      <c r="B22" s="26"/>
      <c r="C22" s="28"/>
    </row>
    <row r="23" spans="1:3">
      <c r="A23" s="10" t="s">
        <v>458</v>
      </c>
      <c r="B23" s="26">
        <v>2000</v>
      </c>
      <c r="C23" s="28">
        <f>Bullying!G18</f>
        <v>0</v>
      </c>
    </row>
    <row r="24" spans="1:3" ht="15.75">
      <c r="A24" s="22" t="s">
        <v>431</v>
      </c>
      <c r="B24" s="26"/>
      <c r="C24" s="28"/>
    </row>
    <row r="25" spans="1:3">
      <c r="A25" s="10" t="s">
        <v>459</v>
      </c>
      <c r="B25" s="26">
        <v>2900</v>
      </c>
      <c r="C25" s="28">
        <f>'Concussion Management'!G23</f>
        <v>0</v>
      </c>
    </row>
    <row r="26" spans="1:3" ht="15.75">
      <c r="A26" s="22" t="s">
        <v>460</v>
      </c>
      <c r="B26" s="26"/>
      <c r="C26" s="28"/>
    </row>
    <row r="27" spans="1:3" ht="28.5">
      <c r="A27" s="10" t="s">
        <v>461</v>
      </c>
      <c r="B27" s="58" t="s">
        <v>478</v>
      </c>
      <c r="C27" s="28" t="str">
        <f>B27</f>
        <v>Select Points</v>
      </c>
    </row>
    <row r="28" spans="1:3" ht="42.75">
      <c r="A28" s="10" t="s">
        <v>471</v>
      </c>
      <c r="B28" s="58" t="s">
        <v>478</v>
      </c>
      <c r="C28" s="28" t="str">
        <f>B28</f>
        <v>Select Points</v>
      </c>
    </row>
    <row r="29" spans="1:3" ht="15.75">
      <c r="A29" s="22" t="s">
        <v>462</v>
      </c>
      <c r="B29" s="54"/>
      <c r="C29" s="28"/>
    </row>
    <row r="30" spans="1:3" ht="28.5">
      <c r="A30" s="10" t="s">
        <v>463</v>
      </c>
      <c r="B30" s="58" t="s">
        <v>478</v>
      </c>
      <c r="C30" s="26" t="str">
        <f>B30</f>
        <v>Select Points</v>
      </c>
    </row>
    <row r="31" spans="1:3" ht="15.75">
      <c r="A31" s="22" t="s">
        <v>466</v>
      </c>
      <c r="B31" s="50"/>
      <c r="C31" s="28"/>
    </row>
    <row r="32" spans="1:3">
      <c r="A32" s="10" t="s">
        <v>467</v>
      </c>
      <c r="B32" s="58" t="s">
        <v>478</v>
      </c>
      <c r="C32" s="28" t="str">
        <f>B32</f>
        <v>Select Points</v>
      </c>
    </row>
    <row r="33" spans="1:6">
      <c r="A33" s="10" t="s">
        <v>468</v>
      </c>
      <c r="B33" s="58" t="s">
        <v>478</v>
      </c>
      <c r="C33" s="28" t="str">
        <f>B33</f>
        <v>Select Points</v>
      </c>
    </row>
    <row r="34" spans="1:6" ht="15.75">
      <c r="A34" s="22" t="s">
        <v>469</v>
      </c>
      <c r="B34" s="55"/>
      <c r="C34" s="28"/>
    </row>
    <row r="35" spans="1:6" ht="29.25" thickBot="1">
      <c r="A35" s="27" t="s">
        <v>470</v>
      </c>
      <c r="B35" s="59" t="s">
        <v>478</v>
      </c>
      <c r="C35" s="29" t="str">
        <f>B35</f>
        <v>Select Points</v>
      </c>
    </row>
    <row r="36" spans="1:6" ht="18.75" thickTop="1">
      <c r="A36" s="25" t="s">
        <v>10</v>
      </c>
      <c r="B36" s="31">
        <v>18900</v>
      </c>
      <c r="C36" s="30">
        <f>SUM(C4:C35)</f>
        <v>0</v>
      </c>
    </row>
    <row r="38" spans="1:6" ht="15.75">
      <c r="A38" s="60" t="s">
        <v>472</v>
      </c>
    </row>
    <row r="39" spans="1:6">
      <c r="A39" s="52" t="s">
        <v>489</v>
      </c>
      <c r="B39" s="63"/>
      <c r="C39" s="63"/>
    </row>
    <row r="40" spans="1:6">
      <c r="A40" s="52" t="s">
        <v>490</v>
      </c>
      <c r="B40" s="63"/>
      <c r="C40" s="63"/>
    </row>
    <row r="41" spans="1:6" ht="15.75" customHeight="1">
      <c r="A41" s="52" t="s">
        <v>475</v>
      </c>
      <c r="B41" s="63" t="s">
        <v>473</v>
      </c>
      <c r="C41" s="63"/>
      <c r="F41" s="1" t="s">
        <v>474</v>
      </c>
    </row>
    <row r="42" spans="1:6">
      <c r="A42" s="52" t="s">
        <v>491</v>
      </c>
      <c r="B42" s="63"/>
      <c r="C42" s="63"/>
    </row>
    <row r="43" spans="1:6">
      <c r="A43" s="52" t="s">
        <v>492</v>
      </c>
      <c r="B43" s="63"/>
      <c r="C43" s="63"/>
    </row>
    <row r="44" spans="1:6">
      <c r="A44" s="52" t="s">
        <v>493</v>
      </c>
      <c r="B44" s="63"/>
      <c r="C44" s="63"/>
    </row>
    <row r="45" spans="1:6">
      <c r="A45" s="52" t="s">
        <v>494</v>
      </c>
      <c r="B45" s="63"/>
      <c r="C45" s="63"/>
    </row>
    <row r="46" spans="1:6" ht="15.75">
      <c r="A46" s="56" t="s">
        <v>496</v>
      </c>
      <c r="B46" s="64" t="s">
        <v>497</v>
      </c>
      <c r="C46" s="61"/>
    </row>
  </sheetData>
  <sheetProtection algorithmName="SHA-512" hashValue="Ro9RhwIw8IMxpvE2GDt7zXt7Xpq9AKrzVG+OQNKzrjBUFE7O//pavvOSDBzAQhxCc+AgG6m2gTR3hAmNx866tA==" saltValue="bBmrUFAQg0+Ln/IVfRDi7w==" spinCount="100000" sheet="1" objects="1" scenarios="1"/>
  <mergeCells count="10">
    <mergeCell ref="A1:C1"/>
    <mergeCell ref="B46:C46"/>
    <mergeCell ref="B43:C43"/>
    <mergeCell ref="B44:C44"/>
    <mergeCell ref="B45:C45"/>
    <mergeCell ref="A2:C2"/>
    <mergeCell ref="B39:C39"/>
    <mergeCell ref="B40:C40"/>
    <mergeCell ref="B41:C41"/>
    <mergeCell ref="B42:C42"/>
  </mergeCells>
  <dataValidations count="5">
    <dataValidation type="list" allowBlank="1" showInputMessage="1" showErrorMessage="1" prompt="Select points from drop-down list based on response to &quot;Contracts&quot; question" sqref="B30" xr:uid="{14E4CB79-11E0-43C3-B4FE-8591F87161B1}">
      <formula1>"Select Points, 0, 500"</formula1>
    </dataValidation>
    <dataValidation type="list" allowBlank="1" showInputMessage="1" showErrorMessage="1" prompt="Select points from drop-down list based on response to &quot;Fire Safety&quot; questions" sqref="B28" xr:uid="{1C9F7A6D-E273-4B6E-80DE-AE5CBA3D1F1D}">
      <formula1>"Select Points, 0, 150"</formula1>
    </dataValidation>
    <dataValidation type="list" allowBlank="1" showInputMessage="1" showErrorMessage="1" prompt="Select points from drop-down list based on response to &quot;Fire Safety&quot; questions" sqref="B27" xr:uid="{3D8A730E-BC2F-4BA4-A53A-8D906FA936A4}">
      <formula1>"Select Points, 0, 500"</formula1>
    </dataValidation>
    <dataValidation type="list" allowBlank="1" showInputMessage="1" showErrorMessage="1" prompt="Select points from drop-down list based on response to &quot;Vandalism&quot; questions" sqref="B32:B33" xr:uid="{D282CD57-F798-4D3D-883B-7DD2ACC14588}">
      <formula1>"Select Points, 0, 150"</formula1>
    </dataValidation>
    <dataValidation type="list" allowBlank="1" showInputMessage="1" showErrorMessage="1" prompt="Select points from drop-down list based on response to &quot;Fiscal Liability&quot; question" sqref="B35" xr:uid="{D3B2CE8E-4AB2-478F-9707-1502E28D7114}">
      <formula1>"Select Points, 0, 200"</formula1>
    </dataValidation>
  </dataValidations>
  <hyperlinks>
    <hyperlink ref="A46" r:id="rId1" xr:uid="{D0D0B444-4293-4C4F-AA33-0EB87F44AD06}"/>
  </hyperlinks>
  <pageMargins left="0.25" right="0.25" top="0.75" bottom="0.75" header="0.3" footer="0.3"/>
  <pageSetup scale="61"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dimension ref="A1:G14"/>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7" ht="126" customHeight="1">
      <c r="A1" s="66"/>
      <c r="B1" s="66"/>
      <c r="C1" s="66"/>
      <c r="D1" s="66"/>
      <c r="E1" s="66"/>
      <c r="F1" s="66"/>
      <c r="G1" s="66"/>
    </row>
    <row r="2" spans="1:7" ht="42" customHeight="1">
      <c r="A2" s="65" t="s">
        <v>16</v>
      </c>
      <c r="B2" s="65"/>
      <c r="C2" s="65"/>
      <c r="D2" s="65"/>
      <c r="E2" s="65"/>
      <c r="F2" s="65"/>
      <c r="G2" s="65"/>
    </row>
    <row r="3" spans="1:7" ht="36">
      <c r="A3" s="6" t="s">
        <v>11</v>
      </c>
      <c r="B3" s="6" t="s">
        <v>12</v>
      </c>
      <c r="C3" s="7" t="s">
        <v>17</v>
      </c>
      <c r="D3" s="8" t="s">
        <v>13</v>
      </c>
      <c r="E3" s="8" t="s">
        <v>20</v>
      </c>
      <c r="F3" s="7" t="s">
        <v>18</v>
      </c>
      <c r="G3" s="9" t="s">
        <v>19</v>
      </c>
    </row>
    <row r="4" spans="1:7" s="34" customFormat="1" ht="42.75">
      <c r="A4" s="2" t="s">
        <v>0</v>
      </c>
      <c r="B4" s="15" t="s">
        <v>1</v>
      </c>
      <c r="C4" s="32" t="s">
        <v>2</v>
      </c>
      <c r="D4" s="15" t="s">
        <v>15</v>
      </c>
      <c r="E4" s="15">
        <v>750</v>
      </c>
      <c r="F4" s="33" t="s">
        <v>18</v>
      </c>
      <c r="G4" s="16">
        <f>IF(F4="Yes",E4,0)</f>
        <v>0</v>
      </c>
    </row>
    <row r="5" spans="1:7" s="34" customFormat="1" ht="42.75">
      <c r="A5" s="2" t="s">
        <v>3</v>
      </c>
      <c r="B5" s="15" t="s">
        <v>4</v>
      </c>
      <c r="C5" s="32" t="s">
        <v>2</v>
      </c>
      <c r="D5" s="15" t="s">
        <v>15</v>
      </c>
      <c r="E5" s="15">
        <v>750</v>
      </c>
      <c r="F5" s="35" t="s">
        <v>18</v>
      </c>
      <c r="G5" s="16">
        <f>IF(F5="Yes",E5,0)</f>
        <v>0</v>
      </c>
    </row>
    <row r="6" spans="1:7" s="34" customFormat="1" ht="57">
      <c r="A6" s="2" t="s">
        <v>5</v>
      </c>
      <c r="B6" s="15" t="s">
        <v>6</v>
      </c>
      <c r="C6" s="36"/>
      <c r="D6" s="15" t="s">
        <v>15</v>
      </c>
      <c r="E6" s="15">
        <v>750</v>
      </c>
      <c r="F6" s="37" t="s">
        <v>18</v>
      </c>
      <c r="G6" s="16">
        <f>IF(F6="Yes",E6,0)</f>
        <v>0</v>
      </c>
    </row>
    <row r="7" spans="1:7" s="34" customFormat="1" ht="223.5" customHeight="1">
      <c r="A7" s="2" t="s">
        <v>7</v>
      </c>
      <c r="B7" s="15" t="s">
        <v>14</v>
      </c>
      <c r="C7" s="36"/>
      <c r="D7" s="15" t="s">
        <v>15</v>
      </c>
      <c r="E7" s="15">
        <v>750</v>
      </c>
      <c r="F7" s="38" t="s">
        <v>18</v>
      </c>
      <c r="G7" s="19">
        <f>IF(F7="Yes",E7,0)</f>
        <v>0</v>
      </c>
    </row>
    <row r="8" spans="1:7" s="34" customFormat="1" ht="72" thickBot="1">
      <c r="A8" s="3" t="s">
        <v>8</v>
      </c>
      <c r="B8" s="12" t="s">
        <v>9</v>
      </c>
      <c r="C8" s="19"/>
      <c r="D8" s="12" t="s">
        <v>15</v>
      </c>
      <c r="E8" s="12">
        <v>750</v>
      </c>
      <c r="F8" s="39" t="s">
        <v>18</v>
      </c>
      <c r="G8" s="40">
        <f>IF(F8="Yes",E8,0)</f>
        <v>0</v>
      </c>
    </row>
    <row r="9" spans="1:7" ht="31.5" customHeight="1" thickTop="1">
      <c r="A9" s="67" t="s">
        <v>10</v>
      </c>
      <c r="B9" s="68"/>
      <c r="C9" s="68"/>
      <c r="D9" s="69"/>
      <c r="E9" s="4"/>
      <c r="F9" s="5"/>
      <c r="G9" s="5">
        <f>SUM(G4:G8)</f>
        <v>0</v>
      </c>
    </row>
    <row r="14" spans="1:7" ht="12.75" customHeight="1"/>
  </sheetData>
  <sheetProtection algorithmName="SHA-512" hashValue="8ThRFaN+08XkCbaDxDu3Vy++zqEy9Uy7vbM+NOCvglkxL7a4cCKyhPrDD15RC/rfWTw3wl5TtwEIZK2Qly+zhQ==" saltValue="6P3I5D3WG3D0vT08LLmVzg==" spinCount="100000" sheet="1" objects="1" scenarios="1"/>
  <mergeCells count="3">
    <mergeCell ref="A1:G1"/>
    <mergeCell ref="A2:G2"/>
    <mergeCell ref="A9:D9"/>
  </mergeCells>
  <dataValidations count="1">
    <dataValidation type="list" allowBlank="1" showInputMessage="1" showErrorMessage="1" sqref="F4:G4 F5:F8" xr:uid="{00000000-0002-0000-0500-000000000000}">
      <formula1>"Yes, No"</formula1>
    </dataValidation>
  </dataValidations>
  <pageMargins left="0.25" right="0.25" top="0.75" bottom="0.75" header="0.3" footer="0.3"/>
  <pageSetup scale="6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H19"/>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21</v>
      </c>
      <c r="B2" s="70"/>
      <c r="C2" s="70"/>
      <c r="D2" s="70"/>
      <c r="E2" s="70"/>
      <c r="F2" s="70"/>
      <c r="G2" s="70"/>
    </row>
    <row r="3" spans="1:8" ht="36">
      <c r="A3" s="6" t="s">
        <v>11</v>
      </c>
      <c r="B3" s="6" t="s">
        <v>12</v>
      </c>
      <c r="C3" s="7" t="s">
        <v>17</v>
      </c>
      <c r="D3" s="8" t="s">
        <v>13</v>
      </c>
      <c r="E3" s="8" t="s">
        <v>20</v>
      </c>
      <c r="F3" s="7" t="s">
        <v>18</v>
      </c>
      <c r="G3" s="9" t="s">
        <v>19</v>
      </c>
    </row>
    <row r="4" spans="1:8" s="34" customFormat="1" ht="45">
      <c r="A4" s="2" t="s">
        <v>23</v>
      </c>
      <c r="B4" s="13" t="s">
        <v>42</v>
      </c>
      <c r="C4" s="36"/>
      <c r="D4" s="15" t="s">
        <v>37</v>
      </c>
      <c r="E4" s="15">
        <v>150</v>
      </c>
      <c r="F4" s="33" t="s">
        <v>18</v>
      </c>
      <c r="G4" s="16">
        <f t="shared" ref="G4:G18" si="0">IF(F4="Yes",E4,0)</f>
        <v>0</v>
      </c>
      <c r="H4" s="41"/>
    </row>
    <row r="5" spans="1:8" s="34" customFormat="1" ht="42.75">
      <c r="A5" s="2" t="s">
        <v>24</v>
      </c>
      <c r="B5" s="13" t="s">
        <v>43</v>
      </c>
      <c r="C5" s="36"/>
      <c r="D5" s="15" t="s">
        <v>38</v>
      </c>
      <c r="E5" s="15">
        <v>100</v>
      </c>
      <c r="F5" s="35" t="s">
        <v>18</v>
      </c>
      <c r="G5" s="16">
        <f t="shared" si="0"/>
        <v>0</v>
      </c>
    </row>
    <row r="6" spans="1:8" s="34" customFormat="1" ht="45">
      <c r="A6" s="2" t="s">
        <v>25</v>
      </c>
      <c r="B6" s="13" t="s">
        <v>44</v>
      </c>
      <c r="C6" s="36"/>
      <c r="D6" s="15" t="s">
        <v>39</v>
      </c>
      <c r="E6" s="15">
        <v>150</v>
      </c>
      <c r="F6" s="37" t="s">
        <v>18</v>
      </c>
      <c r="G6" s="16">
        <f t="shared" si="0"/>
        <v>0</v>
      </c>
    </row>
    <row r="7" spans="1:8" s="34" customFormat="1" ht="60">
      <c r="A7" s="2" t="s">
        <v>26</v>
      </c>
      <c r="B7" s="13" t="s">
        <v>45</v>
      </c>
      <c r="C7" s="36"/>
      <c r="D7" s="15" t="s">
        <v>37</v>
      </c>
      <c r="E7" s="15">
        <v>150</v>
      </c>
      <c r="F7" s="38" t="s">
        <v>18</v>
      </c>
      <c r="G7" s="19">
        <f t="shared" si="0"/>
        <v>0</v>
      </c>
    </row>
    <row r="8" spans="1:8" s="34" customFormat="1" ht="45">
      <c r="A8" s="3" t="s">
        <v>27</v>
      </c>
      <c r="B8" s="13" t="s">
        <v>46</v>
      </c>
      <c r="C8" s="19"/>
      <c r="D8" s="12" t="s">
        <v>38</v>
      </c>
      <c r="E8" s="12">
        <v>100</v>
      </c>
      <c r="F8" s="33" t="s">
        <v>18</v>
      </c>
      <c r="G8" s="19">
        <f t="shared" si="0"/>
        <v>0</v>
      </c>
    </row>
    <row r="9" spans="1:8" s="34" customFormat="1" ht="42.75">
      <c r="A9" s="3" t="s">
        <v>28</v>
      </c>
      <c r="B9" s="13" t="s">
        <v>47</v>
      </c>
      <c r="C9" s="32" t="s">
        <v>2</v>
      </c>
      <c r="D9" s="12" t="s">
        <v>40</v>
      </c>
      <c r="E9" s="12">
        <v>50</v>
      </c>
      <c r="F9" s="35" t="s">
        <v>18</v>
      </c>
      <c r="G9" s="16">
        <f t="shared" si="0"/>
        <v>0</v>
      </c>
    </row>
    <row r="10" spans="1:8" s="34" customFormat="1" ht="75">
      <c r="A10" s="3" t="s">
        <v>29</v>
      </c>
      <c r="B10" s="13" t="s">
        <v>48</v>
      </c>
      <c r="C10" s="19"/>
      <c r="D10" s="12" t="s">
        <v>38</v>
      </c>
      <c r="E10" s="12">
        <v>100</v>
      </c>
      <c r="F10" s="35" t="s">
        <v>18</v>
      </c>
      <c r="G10" s="16">
        <f t="shared" si="0"/>
        <v>0</v>
      </c>
    </row>
    <row r="11" spans="1:8" s="34" customFormat="1" ht="60">
      <c r="A11" s="3" t="s">
        <v>30</v>
      </c>
      <c r="B11" s="13" t="s">
        <v>49</v>
      </c>
      <c r="C11" s="32" t="s">
        <v>2</v>
      </c>
      <c r="D11" s="12" t="s">
        <v>38</v>
      </c>
      <c r="E11" s="12">
        <v>100</v>
      </c>
      <c r="F11" s="35" t="s">
        <v>18</v>
      </c>
      <c r="G11" s="16">
        <f t="shared" si="0"/>
        <v>0</v>
      </c>
    </row>
    <row r="12" spans="1:8" s="34" customFormat="1" ht="45">
      <c r="A12" s="3" t="s">
        <v>31</v>
      </c>
      <c r="B12" s="13" t="s">
        <v>50</v>
      </c>
      <c r="C12" s="19"/>
      <c r="D12" s="12" t="s">
        <v>37</v>
      </c>
      <c r="E12" s="12">
        <v>150</v>
      </c>
      <c r="F12" s="35" t="s">
        <v>18</v>
      </c>
      <c r="G12" s="16">
        <f t="shared" si="0"/>
        <v>0</v>
      </c>
    </row>
    <row r="13" spans="1:8" s="34" customFormat="1" ht="42.75">
      <c r="A13" s="3" t="s">
        <v>32</v>
      </c>
      <c r="B13" s="13" t="s">
        <v>113</v>
      </c>
      <c r="C13" s="32" t="s">
        <v>2</v>
      </c>
      <c r="D13" s="12" t="s">
        <v>40</v>
      </c>
      <c r="E13" s="12">
        <v>50</v>
      </c>
      <c r="F13" s="35" t="s">
        <v>18</v>
      </c>
      <c r="G13" s="16">
        <f t="shared" si="0"/>
        <v>0</v>
      </c>
    </row>
    <row r="14" spans="1:8" s="34" customFormat="1" ht="42.75">
      <c r="A14" s="3" t="s">
        <v>33</v>
      </c>
      <c r="B14" s="13" t="s">
        <v>114</v>
      </c>
      <c r="C14" s="32" t="s">
        <v>2</v>
      </c>
      <c r="D14" s="12" t="s">
        <v>38</v>
      </c>
      <c r="E14" s="12">
        <v>100</v>
      </c>
      <c r="F14" s="35" t="s">
        <v>18</v>
      </c>
      <c r="G14" s="16">
        <f t="shared" si="0"/>
        <v>0</v>
      </c>
    </row>
    <row r="15" spans="1:8" s="34" customFormat="1" ht="45">
      <c r="A15" s="3" t="s">
        <v>34</v>
      </c>
      <c r="B15" s="13" t="s">
        <v>51</v>
      </c>
      <c r="C15" s="32" t="s">
        <v>2</v>
      </c>
      <c r="D15" s="12" t="s">
        <v>37</v>
      </c>
      <c r="E15" s="12">
        <v>150</v>
      </c>
      <c r="F15" s="35" t="s">
        <v>18</v>
      </c>
      <c r="G15" s="16">
        <f t="shared" si="0"/>
        <v>0</v>
      </c>
    </row>
    <row r="16" spans="1:8" s="34" customFormat="1" ht="42.75">
      <c r="A16" s="3" t="s">
        <v>35</v>
      </c>
      <c r="B16" s="13" t="s">
        <v>52</v>
      </c>
      <c r="C16" s="19"/>
      <c r="D16" s="12" t="s">
        <v>41</v>
      </c>
      <c r="E16" s="12">
        <v>200</v>
      </c>
      <c r="F16" s="35" t="s">
        <v>18</v>
      </c>
      <c r="G16" s="16">
        <f t="shared" si="0"/>
        <v>0</v>
      </c>
    </row>
    <row r="17" spans="1:7" s="34" customFormat="1" ht="42.75">
      <c r="A17" s="3" t="s">
        <v>36</v>
      </c>
      <c r="B17" s="13" t="s">
        <v>53</v>
      </c>
      <c r="C17" s="19"/>
      <c r="D17" s="12" t="s">
        <v>37</v>
      </c>
      <c r="E17" s="12">
        <v>150</v>
      </c>
      <c r="F17" s="35" t="s">
        <v>18</v>
      </c>
      <c r="G17" s="16">
        <f t="shared" si="0"/>
        <v>0</v>
      </c>
    </row>
    <row r="18" spans="1:7" s="34" customFormat="1" ht="45.75" thickBot="1">
      <c r="A18" s="3" t="s">
        <v>112</v>
      </c>
      <c r="B18" s="14" t="s">
        <v>54</v>
      </c>
      <c r="C18" s="19"/>
      <c r="D18" s="12" t="s">
        <v>37</v>
      </c>
      <c r="E18" s="12">
        <v>150</v>
      </c>
      <c r="F18" s="42" t="s">
        <v>18</v>
      </c>
      <c r="G18" s="43">
        <f t="shared" si="0"/>
        <v>0</v>
      </c>
    </row>
    <row r="19" spans="1:7" ht="31.5" customHeight="1" thickTop="1">
      <c r="A19" s="67" t="s">
        <v>10</v>
      </c>
      <c r="B19" s="68"/>
      <c r="C19" s="68"/>
      <c r="D19" s="69"/>
      <c r="E19" s="4"/>
      <c r="F19" s="5"/>
      <c r="G19" s="5">
        <f>SUM(G4:G18)</f>
        <v>0</v>
      </c>
    </row>
  </sheetData>
  <sheetProtection algorithmName="SHA-512" hashValue="8PQD81geZrr5fMFah4L8YRB3cyPkSyRRnvlEgowFddppY7Jph5T7vgUHgQH0UBSKTZddxZUkfmktNWIHrWEHCQ==" saltValue="wxv8yzqpBhvdi7N9u6+a8g==" spinCount="100000" sheet="1" objects="1" scenarios="1"/>
  <mergeCells count="3">
    <mergeCell ref="A1:G1"/>
    <mergeCell ref="A2:G2"/>
    <mergeCell ref="A19:D19"/>
  </mergeCells>
  <dataValidations count="1">
    <dataValidation type="list" allowBlank="1" showInputMessage="1" showErrorMessage="1" sqref="F4:H4 F5:F18" xr:uid="{00000000-0002-0000-0600-000000000000}">
      <formula1>"Yes, No"</formula1>
    </dataValidation>
  </dataValidations>
  <pageMargins left="0.25" right="0.25" top="0.75" bottom="0.75" header="0.3" footer="0.3"/>
  <pageSetup scale="6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I15"/>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9" ht="126" customHeight="1">
      <c r="A1" s="66"/>
      <c r="B1" s="66"/>
      <c r="C1" s="66"/>
      <c r="D1" s="66"/>
      <c r="E1" s="66"/>
      <c r="F1" s="66"/>
      <c r="G1" s="66"/>
    </row>
    <row r="2" spans="1:9" ht="42" customHeight="1">
      <c r="A2" s="70" t="s">
        <v>22</v>
      </c>
      <c r="B2" s="70"/>
      <c r="C2" s="70"/>
      <c r="D2" s="70"/>
      <c r="E2" s="70"/>
      <c r="F2" s="70"/>
      <c r="G2" s="70"/>
    </row>
    <row r="3" spans="1:9" ht="36">
      <c r="A3" s="6" t="s">
        <v>11</v>
      </c>
      <c r="B3" s="6" t="s">
        <v>12</v>
      </c>
      <c r="C3" s="7" t="s">
        <v>17</v>
      </c>
      <c r="D3" s="8" t="s">
        <v>13</v>
      </c>
      <c r="E3" s="8" t="s">
        <v>20</v>
      </c>
      <c r="F3" s="7" t="s">
        <v>18</v>
      </c>
      <c r="G3" s="9" t="s">
        <v>19</v>
      </c>
      <c r="I3" s="1" t="s">
        <v>495</v>
      </c>
    </row>
    <row r="4" spans="1:9" s="34" customFormat="1" ht="42.75">
      <c r="A4" s="2" t="s">
        <v>55</v>
      </c>
      <c r="B4" s="15" t="s">
        <v>66</v>
      </c>
      <c r="C4" s="32" t="s">
        <v>2</v>
      </c>
      <c r="D4" s="15" t="s">
        <v>37</v>
      </c>
      <c r="E4" s="15">
        <v>150</v>
      </c>
      <c r="F4" s="33" t="s">
        <v>18</v>
      </c>
      <c r="G4" s="16">
        <f t="shared" ref="G4:G14" si="0">IF(F4="Yes",E4,0)</f>
        <v>0</v>
      </c>
      <c r="H4" s="41"/>
    </row>
    <row r="5" spans="1:9" s="34" customFormat="1" ht="42.75">
      <c r="A5" s="2" t="s">
        <v>56</v>
      </c>
      <c r="B5" s="15" t="s">
        <v>67</v>
      </c>
      <c r="C5" s="36"/>
      <c r="D5" s="15" t="s">
        <v>37</v>
      </c>
      <c r="E5" s="15">
        <v>150</v>
      </c>
      <c r="F5" s="35" t="s">
        <v>18</v>
      </c>
      <c r="G5" s="16">
        <f t="shared" si="0"/>
        <v>0</v>
      </c>
    </row>
    <row r="6" spans="1:9" s="34" customFormat="1" ht="42.75">
      <c r="A6" s="2" t="s">
        <v>57</v>
      </c>
      <c r="B6" s="15" t="s">
        <v>68</v>
      </c>
      <c r="C6" s="36"/>
      <c r="D6" s="15" t="s">
        <v>37</v>
      </c>
      <c r="E6" s="15">
        <v>150</v>
      </c>
      <c r="F6" s="37" t="s">
        <v>18</v>
      </c>
      <c r="G6" s="16">
        <f t="shared" si="0"/>
        <v>0</v>
      </c>
    </row>
    <row r="7" spans="1:9" s="34" customFormat="1" ht="57">
      <c r="A7" s="2" t="s">
        <v>58</v>
      </c>
      <c r="B7" s="15" t="s">
        <v>69</v>
      </c>
      <c r="C7" s="36"/>
      <c r="D7" s="15" t="s">
        <v>37</v>
      </c>
      <c r="E7" s="15">
        <v>150</v>
      </c>
      <c r="F7" s="38" t="s">
        <v>18</v>
      </c>
      <c r="G7" s="19">
        <f t="shared" si="0"/>
        <v>0</v>
      </c>
    </row>
    <row r="8" spans="1:9" s="34" customFormat="1" ht="42.75">
      <c r="A8" s="3" t="s">
        <v>59</v>
      </c>
      <c r="B8" s="15" t="s">
        <v>70</v>
      </c>
      <c r="C8" s="19"/>
      <c r="D8" s="12" t="s">
        <v>37</v>
      </c>
      <c r="E8" s="12">
        <v>150</v>
      </c>
      <c r="F8" s="35" t="s">
        <v>18</v>
      </c>
      <c r="G8" s="16">
        <f t="shared" si="0"/>
        <v>0</v>
      </c>
    </row>
    <row r="9" spans="1:9" s="34" customFormat="1" ht="71.25">
      <c r="A9" s="2" t="s">
        <v>60</v>
      </c>
      <c r="B9" s="15" t="s">
        <v>71</v>
      </c>
      <c r="C9" s="36"/>
      <c r="D9" s="15" t="s">
        <v>37</v>
      </c>
      <c r="E9" s="15">
        <v>150</v>
      </c>
      <c r="F9" s="37" t="s">
        <v>18</v>
      </c>
      <c r="G9" s="44">
        <f t="shared" si="0"/>
        <v>0</v>
      </c>
    </row>
    <row r="10" spans="1:9" s="34" customFormat="1" ht="42.75">
      <c r="A10" s="2" t="s">
        <v>61</v>
      </c>
      <c r="B10" s="15" t="s">
        <v>72</v>
      </c>
      <c r="C10" s="36"/>
      <c r="D10" s="15" t="s">
        <v>40</v>
      </c>
      <c r="E10" s="15">
        <v>50</v>
      </c>
      <c r="F10" s="37" t="s">
        <v>18</v>
      </c>
      <c r="G10" s="16">
        <f t="shared" si="0"/>
        <v>0</v>
      </c>
    </row>
    <row r="11" spans="1:9" s="34" customFormat="1" ht="42.75">
      <c r="A11" s="2" t="s">
        <v>62</v>
      </c>
      <c r="B11" s="15" t="s">
        <v>73</v>
      </c>
      <c r="C11" s="36"/>
      <c r="D11" s="15" t="s">
        <v>40</v>
      </c>
      <c r="E11" s="15">
        <v>50</v>
      </c>
      <c r="F11" s="37" t="s">
        <v>18</v>
      </c>
      <c r="G11" s="16">
        <f t="shared" si="0"/>
        <v>0</v>
      </c>
    </row>
    <row r="12" spans="1:9" s="34" customFormat="1" ht="42.75">
      <c r="A12" s="2" t="s">
        <v>63</v>
      </c>
      <c r="B12" s="15" t="s">
        <v>74</v>
      </c>
      <c r="C12" s="36"/>
      <c r="D12" s="15" t="s">
        <v>37</v>
      </c>
      <c r="E12" s="15">
        <v>150</v>
      </c>
      <c r="F12" s="37" t="s">
        <v>18</v>
      </c>
      <c r="G12" s="16">
        <f t="shared" si="0"/>
        <v>0</v>
      </c>
    </row>
    <row r="13" spans="1:9" s="34" customFormat="1" ht="57">
      <c r="A13" s="2" t="s">
        <v>64</v>
      </c>
      <c r="B13" s="15" t="s">
        <v>75</v>
      </c>
      <c r="C13" s="36"/>
      <c r="D13" s="15" t="s">
        <v>38</v>
      </c>
      <c r="E13" s="15">
        <v>100</v>
      </c>
      <c r="F13" s="37" t="s">
        <v>18</v>
      </c>
      <c r="G13" s="16">
        <f t="shared" si="0"/>
        <v>0</v>
      </c>
    </row>
    <row r="14" spans="1:9" s="34" customFormat="1" ht="43.5" thickBot="1">
      <c r="A14" s="2" t="s">
        <v>65</v>
      </c>
      <c r="B14" s="17" t="s">
        <v>76</v>
      </c>
      <c r="C14" s="36"/>
      <c r="D14" s="15" t="s">
        <v>37</v>
      </c>
      <c r="E14" s="15">
        <v>150</v>
      </c>
      <c r="F14" s="37" t="s">
        <v>18</v>
      </c>
      <c r="G14" s="16">
        <f t="shared" si="0"/>
        <v>0</v>
      </c>
    </row>
    <row r="15" spans="1:9" ht="31.5" customHeight="1" thickTop="1">
      <c r="A15" s="67" t="s">
        <v>10</v>
      </c>
      <c r="B15" s="68"/>
      <c r="C15" s="68"/>
      <c r="D15" s="69"/>
      <c r="E15" s="4"/>
      <c r="F15" s="5"/>
      <c r="G15" s="5">
        <f>SUM(G4:G14)</f>
        <v>0</v>
      </c>
    </row>
  </sheetData>
  <sheetProtection algorithmName="SHA-512" hashValue="4sPxm925wBkwaU6BSLskOr/6S9TdVYwbq0wES/T9rd4Ma9xsOCPnhXVwLliYzWXSxEuMHyHqRLOLjsdchykTbg==" saltValue="lAor8CewuV6etvFBOBLKFA==" spinCount="100000" sheet="1" objects="1" scenarios="1"/>
  <mergeCells count="3">
    <mergeCell ref="A1:G1"/>
    <mergeCell ref="A2:G2"/>
    <mergeCell ref="A15:D15"/>
  </mergeCells>
  <dataValidations count="1">
    <dataValidation type="list" allowBlank="1" showInputMessage="1" showErrorMessage="1" sqref="F4:H4 F5:F14" xr:uid="{00000000-0002-0000-0700-000000000000}">
      <formula1>"Yes, No"</formula1>
    </dataValidation>
  </dataValidations>
  <pageMargins left="0.25" right="0.25" top="0.75" bottom="0.75" header="0.3" footer="0.3"/>
  <pageSetup scale="6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H19"/>
  <sheetViews>
    <sheetView zoomScaleNormal="100" workbookViewId="0">
      <selection activeCell="A2" sqref="A2:G2"/>
    </sheetView>
  </sheetViews>
  <sheetFormatPr defaultRowHeight="15"/>
  <cols>
    <col min="1" max="1" width="9.140625" style="1"/>
    <col min="2" max="2" width="51.85546875" style="1" customWidth="1"/>
    <col min="3" max="3" width="12" style="1" bestFit="1" customWidth="1"/>
    <col min="4" max="6" width="17.85546875" style="1" customWidth="1"/>
    <col min="7" max="7" width="13" style="1" bestFit="1" customWidth="1"/>
    <col min="8" max="16384" width="9.140625" style="1"/>
  </cols>
  <sheetData>
    <row r="1" spans="1:8" ht="126" customHeight="1">
      <c r="A1" s="66"/>
      <c r="B1" s="66"/>
      <c r="C1" s="66"/>
      <c r="D1" s="66"/>
      <c r="E1" s="66"/>
      <c r="F1" s="66"/>
      <c r="G1" s="66"/>
    </row>
    <row r="2" spans="1:8" ht="42" customHeight="1">
      <c r="A2" s="70" t="s">
        <v>77</v>
      </c>
      <c r="B2" s="70"/>
      <c r="C2" s="70"/>
      <c r="D2" s="70"/>
      <c r="E2" s="70"/>
      <c r="F2" s="70"/>
      <c r="G2" s="70"/>
    </row>
    <row r="3" spans="1:8" ht="36">
      <c r="A3" s="6" t="s">
        <v>11</v>
      </c>
      <c r="B3" s="6" t="s">
        <v>12</v>
      </c>
      <c r="C3" s="7" t="s">
        <v>17</v>
      </c>
      <c r="D3" s="8" t="s">
        <v>13</v>
      </c>
      <c r="E3" s="8" t="s">
        <v>20</v>
      </c>
      <c r="F3" s="7" t="s">
        <v>18</v>
      </c>
      <c r="G3" s="9" t="s">
        <v>19</v>
      </c>
    </row>
    <row r="4" spans="1:8" s="34" customFormat="1" ht="45">
      <c r="A4" s="2" t="s">
        <v>78</v>
      </c>
      <c r="B4" s="13" t="s">
        <v>96</v>
      </c>
      <c r="C4" s="36"/>
      <c r="D4" s="15" t="s">
        <v>108</v>
      </c>
      <c r="E4" s="15">
        <v>75</v>
      </c>
      <c r="F4" s="33" t="s">
        <v>18</v>
      </c>
      <c r="G4" s="16">
        <f t="shared" ref="G4:G18" si="0">IF(F4="Yes",E4,0)</f>
        <v>0</v>
      </c>
      <c r="H4" s="41"/>
    </row>
    <row r="5" spans="1:8" s="34" customFormat="1" ht="45">
      <c r="A5" s="2" t="s">
        <v>79</v>
      </c>
      <c r="B5" s="13" t="s">
        <v>97</v>
      </c>
      <c r="C5" s="36"/>
      <c r="D5" s="15" t="s">
        <v>38</v>
      </c>
      <c r="E5" s="15">
        <v>100</v>
      </c>
      <c r="F5" s="35" t="s">
        <v>18</v>
      </c>
      <c r="G5" s="16">
        <f t="shared" si="0"/>
        <v>0</v>
      </c>
    </row>
    <row r="6" spans="1:8" s="34" customFormat="1" ht="45">
      <c r="A6" s="2" t="s">
        <v>80</v>
      </c>
      <c r="B6" s="13" t="s">
        <v>98</v>
      </c>
      <c r="C6" s="36"/>
      <c r="D6" s="15" t="s">
        <v>109</v>
      </c>
      <c r="E6" s="15">
        <v>75</v>
      </c>
      <c r="F6" s="37" t="s">
        <v>18</v>
      </c>
      <c r="G6" s="16">
        <f t="shared" si="0"/>
        <v>0</v>
      </c>
    </row>
    <row r="7" spans="1:8" s="34" customFormat="1" ht="42.75">
      <c r="A7" s="2" t="s">
        <v>81</v>
      </c>
      <c r="B7" s="13" t="s">
        <v>99</v>
      </c>
      <c r="C7" s="36"/>
      <c r="D7" s="15" t="s">
        <v>108</v>
      </c>
      <c r="E7" s="15">
        <v>75</v>
      </c>
      <c r="F7" s="38" t="s">
        <v>18</v>
      </c>
      <c r="G7" s="19">
        <f t="shared" si="0"/>
        <v>0</v>
      </c>
    </row>
    <row r="8" spans="1:8" s="34" customFormat="1" ht="42.75">
      <c r="A8" s="3" t="s">
        <v>82</v>
      </c>
      <c r="B8" s="13" t="s">
        <v>100</v>
      </c>
      <c r="C8" s="19"/>
      <c r="D8" s="12" t="s">
        <v>108</v>
      </c>
      <c r="E8" s="12">
        <v>75</v>
      </c>
      <c r="F8" s="35" t="s">
        <v>18</v>
      </c>
      <c r="G8" s="16">
        <f t="shared" si="0"/>
        <v>0</v>
      </c>
    </row>
    <row r="9" spans="1:8" s="34" customFormat="1" ht="42.75">
      <c r="A9" s="3" t="s">
        <v>83</v>
      </c>
      <c r="B9" s="13" t="s">
        <v>101</v>
      </c>
      <c r="C9" s="32"/>
      <c r="D9" s="12" t="s">
        <v>108</v>
      </c>
      <c r="E9" s="12">
        <v>75</v>
      </c>
      <c r="F9" s="35" t="s">
        <v>18</v>
      </c>
      <c r="G9" s="16">
        <f t="shared" si="0"/>
        <v>0</v>
      </c>
    </row>
    <row r="10" spans="1:8" s="34" customFormat="1" ht="42.75">
      <c r="A10" s="3" t="s">
        <v>84</v>
      </c>
      <c r="B10" s="13" t="s">
        <v>102</v>
      </c>
      <c r="C10" s="19"/>
      <c r="D10" s="12" t="s">
        <v>108</v>
      </c>
      <c r="E10" s="12">
        <v>75</v>
      </c>
      <c r="F10" s="35" t="s">
        <v>18</v>
      </c>
      <c r="G10" s="16">
        <f t="shared" si="0"/>
        <v>0</v>
      </c>
    </row>
    <row r="11" spans="1:8" s="34" customFormat="1" ht="45">
      <c r="A11" s="3" t="s">
        <v>85</v>
      </c>
      <c r="B11" s="13" t="s">
        <v>103</v>
      </c>
      <c r="C11" s="32"/>
      <c r="D11" s="12" t="s">
        <v>108</v>
      </c>
      <c r="E11" s="12">
        <v>75</v>
      </c>
      <c r="F11" s="35" t="s">
        <v>18</v>
      </c>
      <c r="G11" s="16">
        <f t="shared" si="0"/>
        <v>0</v>
      </c>
    </row>
    <row r="12" spans="1:8" s="34" customFormat="1" ht="42.75">
      <c r="A12" s="3" t="s">
        <v>86</v>
      </c>
      <c r="B12" s="13" t="s">
        <v>104</v>
      </c>
      <c r="C12" s="19"/>
      <c r="D12" s="12" t="s">
        <v>108</v>
      </c>
      <c r="E12" s="12">
        <v>75</v>
      </c>
      <c r="F12" s="35" t="s">
        <v>18</v>
      </c>
      <c r="G12" s="16">
        <f t="shared" si="0"/>
        <v>0</v>
      </c>
    </row>
    <row r="13" spans="1:8" s="34" customFormat="1" ht="42.75">
      <c r="A13" s="3" t="s">
        <v>87</v>
      </c>
      <c r="B13" s="13" t="s">
        <v>105</v>
      </c>
      <c r="C13" s="32"/>
      <c r="D13" s="12" t="s">
        <v>108</v>
      </c>
      <c r="E13" s="12">
        <v>75</v>
      </c>
      <c r="F13" s="38" t="s">
        <v>18</v>
      </c>
      <c r="G13" s="45">
        <f t="shared" si="0"/>
        <v>0</v>
      </c>
    </row>
    <row r="14" spans="1:8" s="34" customFormat="1" ht="60">
      <c r="A14" s="3" t="s">
        <v>88</v>
      </c>
      <c r="B14" s="13" t="s">
        <v>106</v>
      </c>
      <c r="D14" s="12" t="s">
        <v>37</v>
      </c>
      <c r="E14" s="12">
        <v>150</v>
      </c>
      <c r="F14" s="35" t="s">
        <v>18</v>
      </c>
      <c r="G14" s="16">
        <f t="shared" si="0"/>
        <v>0</v>
      </c>
    </row>
    <row r="15" spans="1:8" s="34" customFormat="1" ht="42.75">
      <c r="A15" s="3" t="s">
        <v>89</v>
      </c>
      <c r="B15" s="13" t="s">
        <v>107</v>
      </c>
      <c r="C15" s="19"/>
      <c r="D15" s="12" t="s">
        <v>38</v>
      </c>
      <c r="E15" s="12">
        <v>100</v>
      </c>
      <c r="F15" s="35" t="s">
        <v>18</v>
      </c>
      <c r="G15" s="16">
        <f t="shared" si="0"/>
        <v>0</v>
      </c>
    </row>
    <row r="16" spans="1:8" s="34" customFormat="1" ht="135">
      <c r="A16" s="3" t="s">
        <v>90</v>
      </c>
      <c r="B16" s="13" t="s">
        <v>93</v>
      </c>
      <c r="C16" s="32" t="s">
        <v>2</v>
      </c>
      <c r="D16" s="12" t="s">
        <v>110</v>
      </c>
      <c r="E16" s="12">
        <v>175</v>
      </c>
      <c r="F16" s="35" t="s">
        <v>18</v>
      </c>
      <c r="G16" s="16">
        <f t="shared" si="0"/>
        <v>0</v>
      </c>
    </row>
    <row r="17" spans="1:7" s="34" customFormat="1" ht="42.75">
      <c r="A17" s="3" t="s">
        <v>91</v>
      </c>
      <c r="B17" s="13" t="s">
        <v>94</v>
      </c>
      <c r="D17" s="12" t="s">
        <v>108</v>
      </c>
      <c r="E17" s="12">
        <v>75</v>
      </c>
      <c r="F17" s="35" t="s">
        <v>18</v>
      </c>
      <c r="G17" s="16">
        <f t="shared" si="0"/>
        <v>0</v>
      </c>
    </row>
    <row r="18" spans="1:7" s="34" customFormat="1" ht="43.5" thickBot="1">
      <c r="A18" s="3" t="s">
        <v>92</v>
      </c>
      <c r="B18" s="18" t="s">
        <v>95</v>
      </c>
      <c r="C18" s="32" t="s">
        <v>2</v>
      </c>
      <c r="D18" s="12" t="s">
        <v>111</v>
      </c>
      <c r="E18" s="12">
        <v>225</v>
      </c>
      <c r="F18" s="42" t="s">
        <v>18</v>
      </c>
      <c r="G18" s="43">
        <f t="shared" si="0"/>
        <v>0</v>
      </c>
    </row>
    <row r="19" spans="1:7" ht="31.5" customHeight="1" thickTop="1">
      <c r="A19" s="67" t="s">
        <v>10</v>
      </c>
      <c r="B19" s="68"/>
      <c r="C19" s="68"/>
      <c r="D19" s="69"/>
      <c r="E19" s="4"/>
      <c r="F19" s="5"/>
      <c r="G19" s="5">
        <f>SUM(G4:G18)</f>
        <v>0</v>
      </c>
    </row>
  </sheetData>
  <sheetProtection algorithmName="SHA-512" hashValue="sMWtgXvgvq0bQOryb9BCfp5f7UlGqvIXgU8v2bHrCm0KOnKtADXflV06t4lY2LFsn8pY6JdD/Gg+CsJKQ4Wd6Q==" saltValue="phc86ig6+qCccWg20KdYDQ==" spinCount="100000" sheet="1" objects="1" scenarios="1"/>
  <mergeCells count="3">
    <mergeCell ref="A1:G1"/>
    <mergeCell ref="A2:G2"/>
    <mergeCell ref="A19:D19"/>
  </mergeCells>
  <dataValidations count="1">
    <dataValidation type="list" allowBlank="1" showInputMessage="1" showErrorMessage="1" sqref="F4:H4 F5:F18" xr:uid="{00000000-0002-0000-0800-000000000000}">
      <formula1>"Yes, No"</formula1>
    </dataValidation>
  </dataValidations>
  <pageMargins left="0.25" right="0.25" top="0.75" bottom="0.75" header="0.3" footer="0.3"/>
  <pageSetup scale="6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A242F154806E748B55473E784F816BD" ma:contentTypeVersion="19" ma:contentTypeDescription="Create a new document." ma:contentTypeScope="" ma:versionID="16042d3d91e0b5059c43186bb85d7812">
  <xsd:schema xmlns:xsd="http://www.w3.org/2001/XMLSchema" xmlns:xs="http://www.w3.org/2001/XMLSchema" xmlns:p="http://schemas.microsoft.com/office/2006/metadata/properties" xmlns:ns2="9aa1ed50-1efb-43a6-8e60-3868da6ee9bc" xmlns:ns3="336bd918-6cef-4319-818a-e21f465d047b" targetNamespace="http://schemas.microsoft.com/office/2006/metadata/properties" ma:root="true" ma:fieldsID="1c00f9a3f309a1bd6a923aebd85c169a" ns2:_="" ns3:_="">
    <xsd:import namespace="9aa1ed50-1efb-43a6-8e60-3868da6ee9bc"/>
    <xsd:import namespace="336bd918-6cef-4319-818a-e21f465d047b"/>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1ed50-1efb-43a6-8e60-3868da6ee9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17823780-c099-4e3b-9dfd-ef091edb81d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bd918-6cef-4319-818a-e21f465d047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8a6d4615-8278-4e72-a05d-38b156d54479}" ma:internalName="TaxCatchAll" ma:showField="CatchAllData" ma:web="336bd918-6cef-4319-818a-e21f465d04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1ed50-1efb-43a6-8e60-3868da6ee9bc">
      <Terms xmlns="http://schemas.microsoft.com/office/infopath/2007/PartnerControls"/>
    </lcf76f155ced4ddcb4097134ff3c332f>
    <TaxCatchAll xmlns="336bd918-6cef-4319-818a-e21f465d047b" xsi:nil="true"/>
  </documentManagement>
</p:properties>
</file>

<file path=customXml/itemProps1.xml><?xml version="1.0" encoding="utf-8"?>
<ds:datastoreItem xmlns:ds="http://schemas.openxmlformats.org/officeDocument/2006/customXml" ds:itemID="{3F378E7C-B3E8-4B50-8B4F-8C47CC8ABB41}"/>
</file>

<file path=customXml/itemProps2.xml><?xml version="1.0" encoding="utf-8"?>
<ds:datastoreItem xmlns:ds="http://schemas.openxmlformats.org/officeDocument/2006/customXml" ds:itemID="{5B2D19C1-B84A-4F3F-82A8-4A292B98E7AE}"/>
</file>

<file path=customXml/itemProps3.xml><?xml version="1.0" encoding="utf-8"?>
<ds:datastoreItem xmlns:ds="http://schemas.openxmlformats.org/officeDocument/2006/customXml" ds:itemID="{12A7CEB3-5EEA-482E-B826-245D72474F8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51</vt:i4>
      </vt:variant>
    </vt:vector>
  </HeadingPairs>
  <TitlesOfParts>
    <vt:vector size="71" baseType="lpstr">
      <vt:lpstr>Superintendent Letter</vt:lpstr>
      <vt:lpstr>SSEAP Procedures</vt:lpstr>
      <vt:lpstr>Districts</vt:lpstr>
      <vt:lpstr>Districts-Contract Transp.</vt:lpstr>
      <vt:lpstr>BOCES</vt:lpstr>
      <vt:lpstr>Safety Policies</vt:lpstr>
      <vt:lpstr>Transportation</vt:lpstr>
      <vt:lpstr>Sexual Misdonduct</vt:lpstr>
      <vt:lpstr>Playground</vt:lpstr>
      <vt:lpstr>Athletics</vt:lpstr>
      <vt:lpstr>Air Quality</vt:lpstr>
      <vt:lpstr>Safety Committee</vt:lpstr>
      <vt:lpstr>Technology</vt:lpstr>
      <vt:lpstr>Use of Facilities</vt:lpstr>
      <vt:lpstr>Foreign Travel</vt:lpstr>
      <vt:lpstr>Emergency Plan</vt:lpstr>
      <vt:lpstr>Construction</vt:lpstr>
      <vt:lpstr>Safety Management</vt:lpstr>
      <vt:lpstr>Bullying</vt:lpstr>
      <vt:lpstr>Concussion Management</vt:lpstr>
      <vt:lpstr>'Air Quality'!Print_Area</vt:lpstr>
      <vt:lpstr>Athletics!Print_Area</vt:lpstr>
      <vt:lpstr>BOCES!Print_Area</vt:lpstr>
      <vt:lpstr>Bullying!Print_Area</vt:lpstr>
      <vt:lpstr>'Concussion Management'!Print_Area</vt:lpstr>
      <vt:lpstr>Construction!Print_Area</vt:lpstr>
      <vt:lpstr>Districts!Print_Area</vt:lpstr>
      <vt:lpstr>'Districts-Contract Transp.'!Print_Area</vt:lpstr>
      <vt:lpstr>'Emergency Plan'!Print_Area</vt:lpstr>
      <vt:lpstr>'Foreign Travel'!Print_Area</vt:lpstr>
      <vt:lpstr>Playground!Print_Area</vt:lpstr>
      <vt:lpstr>'Safety Committee'!Print_Area</vt:lpstr>
      <vt:lpstr>'Safety Management'!Print_Area</vt:lpstr>
      <vt:lpstr>'Safety Policies'!Print_Area</vt:lpstr>
      <vt:lpstr>'Sexual Misdonduct'!Print_Area</vt:lpstr>
      <vt:lpstr>Technology!Print_Area</vt:lpstr>
      <vt:lpstr>Transportation!Print_Area</vt:lpstr>
      <vt:lpstr>'Use of Facilities'!Print_Area</vt:lpstr>
      <vt:lpstr>BOCES!Text31</vt:lpstr>
      <vt:lpstr>Districts!Text31</vt:lpstr>
      <vt:lpstr>'Districts-Contract Transp.'!Text31</vt:lpstr>
      <vt:lpstr>'Air Quality'!YesorNo</vt:lpstr>
      <vt:lpstr>Athletics!YesorNo</vt:lpstr>
      <vt:lpstr>Bullying!YesorNo</vt:lpstr>
      <vt:lpstr>'Concussion Management'!YesorNo</vt:lpstr>
      <vt:lpstr>Construction!YesorNo</vt:lpstr>
      <vt:lpstr>'Emergency Plan'!YesorNo</vt:lpstr>
      <vt:lpstr>'Foreign Travel'!YesorNo</vt:lpstr>
      <vt:lpstr>Playground!YesorNo</vt:lpstr>
      <vt:lpstr>'Safety Committee'!YesorNo</vt:lpstr>
      <vt:lpstr>'Safety Management'!YesorNo</vt:lpstr>
      <vt:lpstr>'Sexual Misdonduct'!YesorNo</vt:lpstr>
      <vt:lpstr>Technology!YesorNo</vt:lpstr>
      <vt:lpstr>Transportation!YesorNo</vt:lpstr>
      <vt:lpstr>'Use of Facilities'!YesorNo</vt:lpstr>
      <vt:lpstr>YesorNo</vt:lpstr>
      <vt:lpstr>'Air Quality'!YesorNo1</vt:lpstr>
      <vt:lpstr>Athletics!YesorNo1</vt:lpstr>
      <vt:lpstr>Bullying!YesorNo1</vt:lpstr>
      <vt:lpstr>'Concussion Management'!YesorNo1</vt:lpstr>
      <vt:lpstr>Construction!YesorNo1</vt:lpstr>
      <vt:lpstr>'Emergency Plan'!YesorNo1</vt:lpstr>
      <vt:lpstr>'Foreign Travel'!YesorNo1</vt:lpstr>
      <vt:lpstr>Playground!YesorNo1</vt:lpstr>
      <vt:lpstr>'Safety Committee'!YesorNo1</vt:lpstr>
      <vt:lpstr>'Safety Management'!YesorNo1</vt:lpstr>
      <vt:lpstr>'Sexual Misdonduct'!YesorNo1</vt:lpstr>
      <vt:lpstr>Technology!YesorNo1</vt:lpstr>
      <vt:lpstr>Transportation!YesorNo1</vt:lpstr>
      <vt:lpstr>'Use of Facilities'!YesorNo1</vt:lpstr>
      <vt:lpstr>YesorNo1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Utica National Insurance</dc:creator>
  <cp:lastModifiedBy>Victoria Post</cp:lastModifiedBy>
  <cp:lastPrinted>2025-11-04T17:29:09Z</cp:lastPrinted>
  <dcterms:created xsi:type="dcterms:W3CDTF">2016-06-30T20:31:37Z</dcterms:created>
  <dcterms:modified xsi:type="dcterms:W3CDTF">2025-11-04T17:32:28Z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0x0101004A242F154806E748B55473E784F816BD</vt:lpwstr>
  </property>
</Properties>
</file>